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32" yWindow="624" windowWidth="18876" windowHeight="6564"/>
  </bookViews>
  <sheets>
    <sheet name="Лист1" sheetId="1" r:id="rId1"/>
  </sheets>
  <definedNames>
    <definedName name="_xlnm._FilterDatabase" localSheetId="0" hidden="1">Лист1!$C$20:$C$28</definedName>
  </definedNames>
  <calcPr calcId="145621"/>
</workbook>
</file>

<file path=xl/calcChain.xml><?xml version="1.0" encoding="utf-8"?>
<calcChain xmlns="http://schemas.openxmlformats.org/spreadsheetml/2006/main">
  <c r="K161" i="1" l="1"/>
  <c r="I161" i="1"/>
  <c r="G161" i="1"/>
  <c r="E161" i="1"/>
  <c r="O140" i="1"/>
  <c r="N140" i="1"/>
  <c r="M140" i="1"/>
  <c r="L140" i="1"/>
  <c r="K140" i="1"/>
  <c r="I140" i="1"/>
  <c r="H140" i="1"/>
  <c r="G140" i="1"/>
  <c r="F140" i="1"/>
  <c r="E140" i="1"/>
  <c r="D140" i="1"/>
  <c r="O125" i="1"/>
  <c r="N125" i="1"/>
  <c r="M125" i="1"/>
  <c r="L125" i="1"/>
  <c r="K125" i="1"/>
  <c r="I125" i="1"/>
  <c r="H125" i="1"/>
  <c r="G125" i="1"/>
  <c r="F125" i="1"/>
  <c r="E125" i="1"/>
  <c r="D125" i="1"/>
  <c r="O111" i="1"/>
  <c r="N111" i="1"/>
  <c r="M111" i="1"/>
  <c r="L111" i="1"/>
  <c r="K111" i="1"/>
  <c r="I111" i="1"/>
  <c r="H111" i="1"/>
  <c r="G111" i="1"/>
  <c r="F111" i="1"/>
  <c r="E111" i="1"/>
  <c r="D111" i="1"/>
  <c r="O98" i="1"/>
  <c r="N98" i="1"/>
  <c r="M98" i="1"/>
  <c r="L98" i="1"/>
  <c r="K98" i="1"/>
  <c r="I98" i="1"/>
  <c r="H98" i="1"/>
  <c r="G98" i="1"/>
  <c r="F98" i="1"/>
  <c r="E98" i="1"/>
  <c r="D98" i="1"/>
  <c r="O85" i="1"/>
  <c r="N85" i="1"/>
  <c r="M85" i="1"/>
  <c r="L85" i="1"/>
  <c r="K85" i="1"/>
  <c r="I85" i="1"/>
  <c r="H85" i="1"/>
  <c r="G85" i="1"/>
  <c r="F85" i="1"/>
  <c r="E85" i="1"/>
  <c r="D85" i="1"/>
  <c r="O71" i="1"/>
  <c r="N71" i="1"/>
  <c r="M71" i="1"/>
  <c r="L71" i="1"/>
  <c r="K71" i="1"/>
  <c r="J71" i="1"/>
  <c r="I71" i="1"/>
  <c r="H71" i="1"/>
  <c r="G71" i="1"/>
  <c r="F71" i="1"/>
  <c r="E71" i="1"/>
  <c r="D71" i="1"/>
  <c r="N55" i="1"/>
  <c r="M55" i="1"/>
  <c r="K55" i="1"/>
  <c r="I55" i="1"/>
  <c r="H55" i="1"/>
  <c r="E55" i="1"/>
  <c r="O42" i="1"/>
  <c r="N42" i="1"/>
  <c r="M42" i="1"/>
  <c r="L42" i="1"/>
  <c r="K42" i="1"/>
  <c r="I42" i="1"/>
  <c r="H42" i="1"/>
  <c r="G42" i="1"/>
  <c r="F42" i="1"/>
  <c r="E42" i="1"/>
  <c r="D42" i="1"/>
  <c r="C42" i="1"/>
  <c r="O28" i="1"/>
  <c r="N28" i="1"/>
  <c r="M28" i="1"/>
  <c r="L28" i="1"/>
  <c r="K28" i="1"/>
  <c r="J28" i="1"/>
  <c r="I28" i="1"/>
  <c r="H28" i="1"/>
  <c r="G28" i="1"/>
  <c r="F28" i="1"/>
  <c r="E28" i="1"/>
  <c r="D28" i="1"/>
  <c r="O14" i="1"/>
  <c r="N14" i="1"/>
  <c r="M14" i="1"/>
  <c r="L14" i="1"/>
  <c r="K14" i="1"/>
  <c r="I14" i="1"/>
  <c r="H14" i="1"/>
  <c r="G14" i="1"/>
  <c r="F14" i="1"/>
  <c r="E14" i="1"/>
  <c r="D14" i="1"/>
</calcChain>
</file>

<file path=xl/sharedStrings.xml><?xml version="1.0" encoding="utf-8"?>
<sst xmlns="http://schemas.openxmlformats.org/spreadsheetml/2006/main" count="394" uniqueCount="144">
  <si>
    <t xml:space="preserve">Неделя: </t>
  </si>
  <si>
    <t>первая</t>
  </si>
  <si>
    <t>№ рец.</t>
  </si>
  <si>
    <t>Приём пищи, наименование блюда</t>
  </si>
  <si>
    <t>Масса порции</t>
  </si>
  <si>
    <t>Пищевые вещества (г.)</t>
  </si>
  <si>
    <t>Энергетическая ценность (ккал)</t>
  </si>
  <si>
    <t>Витамины (мг.)</t>
  </si>
  <si>
    <t>Минеральные вещества (мг.)</t>
  </si>
  <si>
    <t>Б</t>
  </si>
  <si>
    <t>Ж</t>
  </si>
  <si>
    <t>У</t>
  </si>
  <si>
    <t>В1</t>
  </si>
  <si>
    <t>С</t>
  </si>
  <si>
    <t>А</t>
  </si>
  <si>
    <t>Е</t>
  </si>
  <si>
    <t>Са</t>
  </si>
  <si>
    <t>Р</t>
  </si>
  <si>
    <t>Мg</t>
  </si>
  <si>
    <t>Fe</t>
  </si>
  <si>
    <r>
      <rPr>
        <b/>
        <sz val="11"/>
        <color theme="1"/>
        <rFont val="Times New Roman"/>
      </rPr>
      <t>Салат из моркови с сахаром</t>
    </r>
  </si>
  <si>
    <r>
      <rPr>
        <sz val="10"/>
        <color theme="1"/>
        <rFont val="Times New Roman"/>
      </rPr>
      <t>-</t>
    </r>
  </si>
  <si>
    <r>
      <rPr>
        <b/>
        <sz val="11"/>
        <color theme="1"/>
        <rFont val="Times New Roman"/>
      </rPr>
      <t xml:space="preserve"> Суп с бобовыми (горох) на </t>
    </r>
  </si>
  <si>
    <r>
      <rPr>
        <sz val="10"/>
        <color theme="1"/>
        <rFont val="Calibri"/>
        <scheme val="minor"/>
      </rPr>
      <t>0,64</t>
    </r>
  </si>
  <si>
    <r>
      <rPr>
        <sz val="10"/>
        <color theme="1"/>
        <rFont val="Calibri"/>
        <scheme val="minor"/>
      </rPr>
      <t>-</t>
    </r>
  </si>
  <si>
    <r>
      <rPr>
        <sz val="10"/>
        <color theme="1"/>
        <rFont val="Calibri"/>
        <scheme val="minor"/>
      </rPr>
      <t>14,24</t>
    </r>
  </si>
  <si>
    <r>
      <rPr>
        <sz val="10"/>
        <color theme="1"/>
        <rFont val="Calibri"/>
        <scheme val="minor"/>
      </rPr>
      <t>33,9</t>
    </r>
  </si>
  <si>
    <r>
      <rPr>
        <sz val="10"/>
        <color theme="1"/>
        <rFont val="Calibri"/>
        <scheme val="minor"/>
      </rPr>
      <t>61,1</t>
    </r>
  </si>
  <si>
    <r>
      <rPr>
        <sz val="10"/>
        <color theme="1"/>
        <rFont val="Calibri"/>
        <scheme val="minor"/>
      </rPr>
      <t>23,7</t>
    </r>
  </si>
  <si>
    <r>
      <rPr>
        <sz val="10"/>
        <color theme="1"/>
        <rFont val="Calibri"/>
        <scheme val="minor"/>
      </rPr>
      <t>1,7</t>
    </r>
  </si>
  <si>
    <r>
      <rPr>
        <b/>
        <sz val="11"/>
        <color theme="1"/>
        <rFont val="Times New Roman"/>
      </rPr>
      <t xml:space="preserve"> курином бульоне</t>
    </r>
  </si>
  <si>
    <r>
      <rPr>
        <b/>
        <sz val="11"/>
        <color theme="1"/>
        <rFont val="Times New Roman"/>
      </rPr>
      <t>Печень по-строгоновски (60/30)</t>
    </r>
  </si>
  <si>
    <r>
      <rPr>
        <b/>
        <sz val="11"/>
        <color theme="1"/>
        <rFont val="Times New Roman"/>
      </rPr>
      <t>Рис отварной</t>
    </r>
  </si>
  <si>
    <t>Сок фруктовый</t>
  </si>
  <si>
    <r>
      <rPr>
        <b/>
        <sz val="10"/>
        <color theme="1"/>
        <rFont val="Times New Roman"/>
      </rPr>
      <t>б/н</t>
    </r>
  </si>
  <si>
    <r>
      <rPr>
        <b/>
        <sz val="11"/>
        <color theme="1"/>
        <rFont val="Times New Roman"/>
      </rPr>
      <t>Хлеб пшеничный (батон)</t>
    </r>
  </si>
  <si>
    <t>-</t>
  </si>
  <si>
    <r>
      <rPr>
        <b/>
        <sz val="11"/>
        <color theme="1"/>
        <rFont val="Times New Roman"/>
      </rPr>
      <t>Хлеб ржаной</t>
    </r>
  </si>
  <si>
    <r>
      <rPr>
        <b/>
        <sz val="11"/>
        <color theme="1"/>
        <rFont val="Times New Roman"/>
      </rPr>
      <t>Соль иодированная</t>
    </r>
  </si>
  <si>
    <r>
      <rPr>
        <b/>
        <sz val="10"/>
        <rFont val="Times New Roman"/>
      </rPr>
      <t>ИТОГО:</t>
    </r>
  </si>
  <si>
    <r>
      <rPr>
        <b/>
        <sz val="10"/>
        <color rgb="FF333333"/>
        <rFont val="Times New Roman"/>
      </rPr>
      <t xml:space="preserve">День: </t>
    </r>
  </si>
  <si>
    <r>
      <rPr>
        <sz val="11"/>
        <rFont val="Times New Roman"/>
      </rPr>
      <t>второй</t>
    </r>
  </si>
  <si>
    <r>
      <rPr>
        <b/>
        <sz val="10"/>
        <color rgb="FF333333"/>
        <rFont val="Times New Roman"/>
      </rPr>
      <t xml:space="preserve">Неделя: </t>
    </r>
  </si>
  <si>
    <r>
      <rPr>
        <sz val="11"/>
        <rFont val="Times New Roman"/>
      </rPr>
      <t>первая</t>
    </r>
  </si>
  <si>
    <r>
      <rPr>
        <b/>
        <sz val="9"/>
        <rFont val="Times New Roman"/>
      </rPr>
      <t>№ рец.</t>
    </r>
  </si>
  <si>
    <r>
      <rPr>
        <b/>
        <sz val="9"/>
        <rFont val="Times New Roman"/>
      </rPr>
      <t>Приём пищи, наименование блюда</t>
    </r>
  </si>
  <si>
    <r>
      <rPr>
        <b/>
        <sz val="9"/>
        <rFont val="Times New Roman"/>
      </rPr>
      <t>Масса порции</t>
    </r>
  </si>
  <si>
    <r>
      <rPr>
        <b/>
        <sz val="11"/>
        <rFont val="Times New Roman"/>
      </rPr>
      <t>Салат из свеклы  с зеленым горошком</t>
    </r>
  </si>
  <si>
    <r>
      <rPr>
        <b/>
        <sz val="11"/>
        <rFont val="Times New Roman"/>
      </rPr>
      <t>Щи из  свежей капусты  на курином бульоне</t>
    </r>
  </si>
  <si>
    <r>
      <rPr>
        <b/>
        <sz val="11"/>
        <rFont val="Times New Roman"/>
      </rPr>
      <t>Котлета рубленная из мяса птицы  с красным соусом № 331 (50/40)</t>
    </r>
  </si>
  <si>
    <r>
      <rPr>
        <b/>
        <sz val="11"/>
        <rFont val="Times New Roman"/>
      </rPr>
      <t xml:space="preserve">Макароны отварные </t>
    </r>
  </si>
  <si>
    <r>
      <rPr>
        <b/>
        <sz val="11"/>
        <rFont val="Times New Roman"/>
      </rPr>
      <t>Компот из свежих плодов</t>
    </r>
  </si>
  <si>
    <r>
      <rPr>
        <b/>
        <sz val="10"/>
        <rFont val="Times New Roman"/>
      </rPr>
      <t>б/н</t>
    </r>
  </si>
  <si>
    <r>
      <rPr>
        <b/>
        <sz val="11"/>
        <color theme="1"/>
        <rFont val="Times New Roman"/>
      </rPr>
      <t>Хлеб пшеничный (батон)</t>
    </r>
  </si>
  <si>
    <r>
      <rPr>
        <b/>
        <sz val="11"/>
        <rFont val="Times New Roman"/>
      </rPr>
      <t>Хлеб ржаной</t>
    </r>
  </si>
  <si>
    <r>
      <rPr>
        <b/>
        <sz val="11"/>
        <rFont val="Times New Roman"/>
      </rPr>
      <t>Соль иодированная</t>
    </r>
  </si>
  <si>
    <r>
      <rPr>
        <b/>
        <sz val="10"/>
        <rFont val="Times New Roman"/>
      </rPr>
      <t>ИТОГО</t>
    </r>
  </si>
  <si>
    <r>
      <rPr>
        <sz val="11"/>
        <rFont val="Times New Roman"/>
      </rPr>
      <t>третий</t>
    </r>
  </si>
  <si>
    <t>45/47</t>
  </si>
  <si>
    <r>
      <rPr>
        <b/>
        <sz val="11"/>
        <rFont val="Times New Roman"/>
      </rPr>
      <t>Салат из свежей капусты или квашеной</t>
    </r>
  </si>
  <si>
    <t>Рассольник по-Ленинградски на курином бульоне</t>
  </si>
  <si>
    <t>278.1</t>
  </si>
  <si>
    <r>
      <rPr>
        <b/>
        <sz val="11"/>
        <rFont val="Times New Roman"/>
      </rPr>
      <t>Тефтели из мяса птицы с соусом (60/30)</t>
    </r>
  </si>
  <si>
    <r>
      <rPr>
        <b/>
        <sz val="11"/>
        <rFont val="Times New Roman"/>
      </rPr>
      <t>Каша рассыпчатая гречневая</t>
    </r>
  </si>
  <si>
    <t>соль иодированная</t>
  </si>
  <si>
    <r>
      <rPr>
        <sz val="11"/>
        <rFont val="Times New Roman"/>
      </rPr>
      <t>четвертый</t>
    </r>
  </si>
  <si>
    <r>
      <rPr>
        <b/>
        <sz val="11"/>
        <rFont val="Times New Roman"/>
      </rPr>
      <t>Винегрет овощной с маслом растительным</t>
    </r>
  </si>
  <si>
    <r>
      <rPr>
        <b/>
        <sz val="11"/>
        <rFont val="Times New Roman"/>
      </rPr>
      <t>Суп овощной с фрикадельками  на  курином бульоне</t>
    </r>
  </si>
  <si>
    <t>Плов  из свинины</t>
  </si>
  <si>
    <r>
      <rPr>
        <sz val="11"/>
        <rFont val="Times New Roman"/>
      </rPr>
      <t>пятый</t>
    </r>
  </si>
  <si>
    <r>
      <rPr>
        <b/>
        <sz val="11"/>
        <rFont val="Times New Roman"/>
      </rPr>
      <t xml:space="preserve">Борщ с картофелем  и капустой на мясном бульоне </t>
    </r>
  </si>
  <si>
    <r>
      <rPr>
        <b/>
        <sz val="11"/>
        <rFont val="Times New Roman"/>
      </rPr>
      <t xml:space="preserve">Котлета или биточек рыбные  </t>
    </r>
  </si>
  <si>
    <t>Соус сметанный с томатом и луком</t>
  </si>
  <si>
    <r>
      <rPr>
        <b/>
        <sz val="11"/>
        <rFont val="Times New Roman"/>
      </rPr>
      <t>Картофельное пюре</t>
    </r>
  </si>
  <si>
    <t>Сок фруктовый (для детского питания) в ассортименте</t>
  </si>
  <si>
    <t xml:space="preserve">                                                     </t>
  </si>
  <si>
    <r>
      <rPr>
        <b/>
        <sz val="11"/>
        <rFont val="Times New Roman"/>
      </rPr>
      <t>Печенье</t>
    </r>
  </si>
  <si>
    <r>
      <rPr>
        <sz val="11"/>
        <rFont val="Times New Roman"/>
      </rPr>
      <t>шестой</t>
    </r>
  </si>
  <si>
    <r>
      <rPr>
        <sz val="11"/>
        <rFont val="Times New Roman"/>
      </rPr>
      <t>вторая</t>
    </r>
  </si>
  <si>
    <r>
      <rPr>
        <b/>
        <sz val="11"/>
        <rFont val="Times New Roman"/>
      </rPr>
      <t>Салат из свеклы  с растительным маслом</t>
    </r>
  </si>
  <si>
    <t>Сосиска отварная</t>
  </si>
  <si>
    <t>Макароны отварные со сливочным маслом</t>
  </si>
  <si>
    <r>
      <rPr>
        <sz val="11"/>
        <rFont val="Times New Roman"/>
      </rPr>
      <t xml:space="preserve">                 седьмой</t>
    </r>
  </si>
  <si>
    <r>
      <rPr>
        <b/>
        <sz val="11"/>
        <color theme="1"/>
        <rFont val="Times New Roman"/>
      </rPr>
      <t>Салат из моркови с яблоком</t>
    </r>
  </si>
  <si>
    <r>
      <rPr>
        <b/>
        <sz val="11"/>
        <rFont val="Times New Roman"/>
      </rPr>
      <t>Птица тушеная с соусом № 331 (60/30)</t>
    </r>
  </si>
  <si>
    <r>
      <rPr>
        <b/>
        <sz val="11"/>
        <rFont val="Times New Roman"/>
      </rPr>
      <t>Компот из кураги</t>
    </r>
  </si>
  <si>
    <r>
      <rPr>
        <sz val="11"/>
        <rFont val="Times New Roman"/>
      </rPr>
      <t xml:space="preserve">восьмой </t>
    </r>
  </si>
  <si>
    <r>
      <rPr>
        <b/>
        <sz val="11"/>
        <rFont val="Times New Roman"/>
      </rPr>
      <t>Суп овощной на мясном бульоне</t>
    </r>
  </si>
  <si>
    <r>
      <rPr>
        <b/>
        <sz val="11"/>
        <rFont val="Times New Roman"/>
      </rPr>
      <t>Жаркое по-домашнему с мясом свинины</t>
    </r>
  </si>
  <si>
    <r>
      <rPr>
        <sz val="11"/>
        <rFont val="Times New Roman"/>
      </rPr>
      <t>девятый</t>
    </r>
  </si>
  <si>
    <t xml:space="preserve">                                                                                                                           </t>
  </si>
  <si>
    <r>
      <rPr>
        <b/>
        <sz val="11"/>
        <rFont val="Times New Roman"/>
      </rPr>
      <t xml:space="preserve">Салат  из свеклы отварной с  зеленым горошком </t>
    </r>
  </si>
  <si>
    <r>
      <rPr>
        <b/>
        <sz val="11"/>
        <rFont val="Times New Roman"/>
      </rPr>
      <t>Щи из свежей капусты с картофелем на курином бульоне</t>
    </r>
  </si>
  <si>
    <r>
      <rPr>
        <b/>
        <sz val="11"/>
        <rFont val="Times New Roman"/>
      </rPr>
      <t>Фрикадельки из мяса птицы с соусом  № 329 (50/40)</t>
    </r>
  </si>
  <si>
    <r>
      <rPr>
        <b/>
        <sz val="11"/>
        <rFont val="Times New Roman"/>
      </rPr>
      <t>Рис отварной</t>
    </r>
  </si>
  <si>
    <r>
      <rPr>
        <b/>
        <sz val="11"/>
        <rFont val="Times New Roman"/>
      </rPr>
      <t>Компот из изюма</t>
    </r>
  </si>
  <si>
    <r>
      <rPr>
        <sz val="10"/>
        <rFont val="Times New Roman"/>
      </rPr>
      <t>День:</t>
    </r>
  </si>
  <si>
    <r>
      <rPr>
        <sz val="11"/>
        <rFont val="Times New Roman"/>
      </rPr>
      <t xml:space="preserve">              десятый</t>
    </r>
  </si>
  <si>
    <r>
      <rPr>
        <sz val="10"/>
        <rFont val="Times New Roman"/>
      </rPr>
      <t>Неделя</t>
    </r>
  </si>
  <si>
    <r>
      <rPr>
        <sz val="11"/>
        <rFont val="Times New Roman"/>
      </rPr>
      <t xml:space="preserve">              вторая</t>
    </r>
  </si>
  <si>
    <r>
      <rPr>
        <b/>
        <sz val="11"/>
        <rFont val="Times New Roman"/>
      </rPr>
      <t>Рассольник по -Ленинградски на мясном бульоне</t>
    </r>
  </si>
  <si>
    <t>278.2</t>
  </si>
  <si>
    <r>
      <rPr>
        <b/>
        <sz val="11"/>
        <rFont val="Times New Roman"/>
      </rPr>
      <t>Тефтели из мяса свинины с соусом №  332 (50/40)</t>
    </r>
  </si>
  <si>
    <r>
      <rPr>
        <b/>
        <sz val="11"/>
        <rFont val="Times New Roman"/>
      </rPr>
      <t>Макароны отварные</t>
    </r>
  </si>
  <si>
    <r>
      <rPr>
        <b/>
        <sz val="10"/>
        <color theme="1"/>
        <rFont val="Times New Roman"/>
      </rPr>
      <t>Хлеб пшеничный (батон)</t>
    </r>
  </si>
  <si>
    <t>ИТОГО:</t>
  </si>
  <si>
    <t xml:space="preserve">           </t>
  </si>
  <si>
    <t>Основные показатели в пищевых веществах и энергетической ценности</t>
  </si>
  <si>
    <t>( Приложение № 10 к СанПиН 2.3/2.4.3590-20)</t>
  </si>
  <si>
    <t xml:space="preserve">                                                    Основные показатели              дни по меню</t>
  </si>
  <si>
    <t>пищевые вещества (г)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</si>
  <si>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</si>
  <si>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</si>
  <si>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</si>
  <si>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</si>
  <si>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</si>
  <si>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</si>
  <si>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</si>
  <si>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</si>
  <si>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</si>
  <si>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 xml:space="preserve">                                                                                                                                              </t>
  </si>
  <si>
    <t>10 день</t>
  </si>
  <si>
    <t>Итого за весь период:</t>
  </si>
  <si>
    <t>Итого в среднем за 1 день(прием пищи -обед)</t>
  </si>
  <si>
    <t xml:space="preserve">Обед составляет 30% от  дневной нормы </t>
  </si>
  <si>
    <t xml:space="preserve">30% от нормы 77 г составляет 23,1 г  </t>
  </si>
  <si>
    <t xml:space="preserve">30% от дневной нормы 79 г составляет 23.7 г </t>
  </si>
  <si>
    <t>30% от дневной нормы 335 г составляет 100.5 г</t>
  </si>
  <si>
    <t>30% от дневной нормы 2350  ккал составляет 705 ккал</t>
  </si>
  <si>
    <t>а</t>
  </si>
  <si>
    <t>первый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</si>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</sst>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[$₽-419];\-#,##0.00[$₽-419]"/>
  </numFmts>
  <fonts count="27">
    <font>
      <sz val="11"/>
      <color theme="1"/>
      <name val="Calibri"/>
    </font>
    <font>
      <sz val="11"/>
      <color theme="1"/>
      <name val="Calibri"/>
      <scheme val="minor"/>
    </font>
    <font>
      <sz val="10"/>
      <color rgb="FF333333"/>
      <name val="Times New Roman"/>
    </font>
    <font>
      <sz val="11"/>
      <color theme="1"/>
      <name val="Times New Roman"/>
    </font>
    <font>
      <b/>
      <sz val="10"/>
      <color rgb="FF333333"/>
      <name val="Times New Roman"/>
    </font>
    <font>
      <b/>
      <sz val="9"/>
      <color theme="1"/>
      <name val="Times New Roman"/>
    </font>
    <font>
      <b/>
      <sz val="10"/>
      <color theme="1"/>
      <name val="Times New Roman"/>
    </font>
    <font>
      <b/>
      <sz val="11"/>
      <color theme="1"/>
      <name val="Times New Roman"/>
    </font>
    <font>
      <sz val="10"/>
      <color theme="1"/>
      <name val="Times New Roman"/>
    </font>
    <font>
      <sz val="10"/>
      <color theme="1"/>
      <name val="Calibri"/>
      <scheme val="minor"/>
    </font>
    <font>
      <b/>
      <sz val="10"/>
      <color theme="1"/>
      <name val="Calibri"/>
      <scheme val="minor"/>
    </font>
    <font>
      <b/>
      <sz val="10"/>
      <name val="Times New Roman"/>
    </font>
    <font>
      <sz val="10"/>
      <name val="Times New Roman"/>
    </font>
    <font>
      <b/>
      <i/>
      <sz val="11"/>
      <color theme="1"/>
      <name val="Times New Roman"/>
    </font>
    <font>
      <sz val="11"/>
      <name val="Times New Roman"/>
    </font>
    <font>
      <b/>
      <sz val="9"/>
      <name val="Times New Roman"/>
    </font>
    <font>
      <b/>
      <sz val="11"/>
      <name val="Times New Roman"/>
    </font>
    <font>
      <b/>
      <sz val="10"/>
      <name val="Times New Roman"/>
    </font>
    <font>
      <b/>
      <sz val="11"/>
      <color theme="1"/>
      <name val="Times New Roman"/>
    </font>
    <font>
      <b/>
      <i/>
      <sz val="10"/>
      <name val="Times New Roman"/>
    </font>
    <font>
      <b/>
      <sz val="10"/>
      <color theme="1"/>
      <name val="Times New Roman"/>
    </font>
    <font>
      <b/>
      <sz val="11"/>
      <color theme="1"/>
      <name val="Calibri"/>
      <scheme val="minor"/>
    </font>
    <font>
      <b/>
      <sz val="14"/>
      <color theme="1"/>
      <name val="Times New Roman"/>
    </font>
    <font>
      <sz val="12"/>
      <color theme="1"/>
      <name val="Times New Roman"/>
    </font>
    <font>
      <b/>
      <i/>
      <sz val="11"/>
      <color theme="1"/>
      <name val="Calibri"/>
      <scheme val="minor"/>
    </font>
    <font>
      <sz val="11"/>
      <color theme="1"/>
      <name val="Ani"/>
    </font>
    <font>
      <b/>
      <sz val="14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B3B3B3"/>
      </patternFill>
    </fill>
    <fill>
      <patternFill patternType="solid">
        <fgColor theme="4" tint="0.79992065187536243"/>
        <bgColor indexed="65"/>
      </patternFill>
    </fill>
    <fill>
      <patternFill patternType="solid">
        <fgColor rgb="FF8F8F8F"/>
      </patternFill>
    </fill>
    <fill>
      <patternFill patternType="solid">
        <fgColor rgb="FFA6A6A6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theme="4" tint="0.39991454817346722"/>
      </left>
      <right/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theme="4" tint="0.39991454817346722"/>
      </top>
      <bottom style="thin">
        <color theme="4" tint="0.39991454817346722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theme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theme="4" tint="0.39991454817346722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theme="1"/>
      </bottom>
      <diagonal/>
    </border>
    <border>
      <left style="thin">
        <color rgb="FF000000"/>
      </left>
      <right style="thin">
        <color theme="1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theme="1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rgb="FF000000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1">
    <xf numFmtId="0" fontId="1" fillId="0" borderId="0" xfId="0" applyNumberFormat="1" applyFont="1"/>
    <xf numFmtId="49" fontId="2" fillId="0" borderId="0" xfId="0" applyNumberFormat="1" applyFont="1" applyAlignment="1">
      <alignment horizontal="justify" vertical="center"/>
    </xf>
    <xf numFmtId="0" fontId="3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justify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vertical="center" wrapText="1"/>
    </xf>
    <xf numFmtId="2" fontId="8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/>
    <xf numFmtId="0" fontId="6" fillId="0" borderId="6" xfId="0" applyNumberFormat="1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1" fillId="0" borderId="5" xfId="0" applyNumberFormat="1" applyFont="1" applyBorder="1"/>
    <xf numFmtId="0" fontId="7" fillId="0" borderId="8" xfId="0" applyNumberFormat="1" applyFont="1" applyBorder="1"/>
    <xf numFmtId="0" fontId="6" fillId="0" borderId="8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2" fontId="8" fillId="0" borderId="9" xfId="0" applyNumberFormat="1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2" fontId="8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/>
    </xf>
    <xf numFmtId="2" fontId="8" fillId="0" borderId="13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center" wrapText="1"/>
    </xf>
    <xf numFmtId="0" fontId="12" fillId="3" borderId="2" xfId="0" applyNumberFormat="1" applyFont="1" applyFill="1" applyBorder="1" applyAlignment="1">
      <alignment vertical="center" wrapText="1"/>
    </xf>
    <xf numFmtId="0" fontId="7" fillId="3" borderId="9" xfId="0" applyNumberFormat="1" applyFont="1" applyFill="1" applyBorder="1" applyAlignment="1">
      <alignment horizontal="center" vertical="center" wrapText="1"/>
    </xf>
    <xf numFmtId="0" fontId="13" fillId="3" borderId="7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Alignment="1">
      <alignment horizontal="center" vertical="center" wrapText="1"/>
    </xf>
    <xf numFmtId="164" fontId="1" fillId="0" borderId="0" xfId="0" applyNumberFormat="1" applyFont="1"/>
    <xf numFmtId="0" fontId="15" fillId="2" borderId="1" xfId="0" applyNumberFormat="1" applyFont="1" applyFill="1" applyBorder="1" applyAlignment="1">
      <alignment horizontal="center" vertical="center" wrapText="1"/>
    </xf>
    <xf numFmtId="0" fontId="15" fillId="2" borderId="2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vertical="center" wrapText="1"/>
    </xf>
    <xf numFmtId="0" fontId="17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0" fontId="18" fillId="0" borderId="1" xfId="0" applyNumberFormat="1" applyFont="1" applyBorder="1" applyAlignment="1">
      <alignment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4" borderId="1" xfId="0" applyNumberFormat="1" applyFont="1" applyFill="1" applyBorder="1" applyAlignment="1">
      <alignment horizontal="center" vertical="center" wrapText="1"/>
    </xf>
    <xf numFmtId="0" fontId="12" fillId="3" borderId="17" xfId="0" applyNumberFormat="1" applyFont="1" applyFill="1" applyBorder="1" applyAlignment="1">
      <alignment vertical="center" wrapText="1"/>
    </xf>
    <xf numFmtId="0" fontId="11" fillId="5" borderId="18" xfId="0" applyNumberFormat="1" applyFont="1" applyFill="1" applyBorder="1" applyAlignment="1">
      <alignment horizontal="center"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2" fontId="6" fillId="5" borderId="1" xfId="0" applyNumberFormat="1" applyFont="1" applyFill="1" applyBorder="1" applyAlignment="1">
      <alignment horizontal="center" vertical="center" wrapText="1"/>
    </xf>
    <xf numFmtId="2" fontId="11" fillId="5" borderId="2" xfId="0" applyNumberFormat="1" applyFont="1" applyFill="1" applyBorder="1" applyAlignment="1">
      <alignment horizontal="center" vertical="center" wrapText="1"/>
    </xf>
    <xf numFmtId="0" fontId="13" fillId="6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1" fillId="6" borderId="1" xfId="0" applyNumberFormat="1" applyFont="1" applyFill="1" applyBorder="1" applyAlignment="1">
      <alignment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  <xf numFmtId="0" fontId="7" fillId="0" borderId="20" xfId="0" applyNumberFormat="1" applyFont="1" applyBorder="1" applyAlignment="1">
      <alignment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2" fontId="8" fillId="0" borderId="20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 wrapText="1"/>
    </xf>
    <xf numFmtId="0" fontId="15" fillId="2" borderId="11" xfId="0" applyNumberFormat="1" applyFont="1" applyFill="1" applyBorder="1" applyAlignment="1">
      <alignment horizontal="center" vertical="center" wrapText="1"/>
    </xf>
    <xf numFmtId="0" fontId="15" fillId="2" borderId="13" xfId="0" applyNumberFormat="1" applyFont="1" applyFill="1" applyBorder="1" applyAlignment="1">
      <alignment horizontal="center" vertical="center" wrapText="1"/>
    </xf>
    <xf numFmtId="2" fontId="14" fillId="0" borderId="0" xfId="0" applyNumberFormat="1" applyFont="1" applyAlignment="1">
      <alignment horizontal="center" vertical="center" wrapText="1"/>
    </xf>
    <xf numFmtId="0" fontId="20" fillId="0" borderId="1" xfId="0" applyNumberFormat="1" applyFont="1" applyBorder="1" applyAlignment="1">
      <alignment vertical="center" wrapText="1"/>
    </xf>
    <xf numFmtId="0" fontId="13" fillId="6" borderId="3" xfId="0" applyNumberFormat="1" applyFont="1" applyFill="1" applyBorder="1" applyAlignment="1">
      <alignment horizontal="center" vertical="center" wrapText="1"/>
    </xf>
    <xf numFmtId="0" fontId="21" fillId="0" borderId="0" xfId="0" applyNumberFormat="1" applyFont="1"/>
    <xf numFmtId="0" fontId="25" fillId="0" borderId="0" xfId="0" applyNumberFormat="1" applyFont="1"/>
    <xf numFmtId="0" fontId="21" fillId="0" borderId="0" xfId="0" applyNumberFormat="1" applyFont="1" applyAlignment="1">
      <alignment horizontal="left" vertical="top"/>
    </xf>
    <xf numFmtId="0" fontId="1" fillId="0" borderId="0" xfId="0" applyNumberFormat="1" applyFont="1" applyAlignment="1">
      <alignment horizontal="center" vertical="center" wrapText="1"/>
    </xf>
    <xf numFmtId="0" fontId="26" fillId="0" borderId="0" xfId="0" applyNumberFormat="1" applyFont="1" applyAlignment="1">
      <alignment vertical="center"/>
    </xf>
    <xf numFmtId="0" fontId="15" fillId="2" borderId="1" xfId="0" applyNumberFormat="1" applyFont="1" applyFill="1" applyBorder="1" applyAlignment="1">
      <alignment horizontal="center" vertical="center" wrapText="1"/>
    </xf>
    <xf numFmtId="0" fontId="15" fillId="2" borderId="14" xfId="0" applyNumberFormat="1" applyFont="1" applyFill="1" applyBorder="1" applyAlignment="1">
      <alignment horizontal="center" vertical="center" wrapText="1"/>
    </xf>
    <xf numFmtId="0" fontId="15" fillId="2" borderId="15" xfId="0" applyNumberFormat="1" applyFont="1" applyFill="1" applyBorder="1" applyAlignment="1">
      <alignment horizontal="center" vertical="center" wrapText="1"/>
    </xf>
    <xf numFmtId="0" fontId="1" fillId="0" borderId="0" xfId="0" applyNumberFormat="1" applyFont="1"/>
    <xf numFmtId="0" fontId="14" fillId="0" borderId="0" xfId="0" applyNumberFormat="1" applyFont="1" applyAlignment="1">
      <alignment horizontal="center" vertical="center" wrapText="1"/>
    </xf>
    <xf numFmtId="0" fontId="15" fillId="2" borderId="16" xfId="0" applyNumberFormat="1" applyFont="1" applyFill="1" applyBorder="1" applyAlignment="1">
      <alignment horizontal="center" vertical="center" wrapText="1"/>
    </xf>
    <xf numFmtId="0" fontId="14" fillId="0" borderId="10" xfId="0" applyNumberFormat="1" applyFont="1" applyBorder="1" applyAlignment="1">
      <alignment horizontal="center" vertical="center" wrapText="1"/>
    </xf>
    <xf numFmtId="0" fontId="14" fillId="0" borderId="19" xfId="0" applyNumberFormat="1" applyFont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/>
    </xf>
    <xf numFmtId="0" fontId="21" fillId="0" borderId="15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5" xfId="0" applyNumberFormat="1" applyFont="1" applyBorder="1" applyAlignment="1">
      <alignment horizontal="center"/>
    </xf>
    <xf numFmtId="0" fontId="24" fillId="0" borderId="1" xfId="0" applyNumberFormat="1" applyFont="1" applyBorder="1" applyAlignment="1">
      <alignment horizontal="center" vertical="center"/>
    </xf>
    <xf numFmtId="0" fontId="24" fillId="0" borderId="15" xfId="0" applyNumberFormat="1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 wrapText="1"/>
    </xf>
    <xf numFmtId="0" fontId="21" fillId="0" borderId="22" xfId="0" applyNumberFormat="1" applyFont="1" applyBorder="1" applyAlignment="1">
      <alignment horizontal="center" vertical="center" wrapText="1"/>
    </xf>
    <xf numFmtId="0" fontId="21" fillId="0" borderId="30" xfId="0" applyNumberFormat="1" applyFont="1" applyBorder="1" applyAlignment="1">
      <alignment horizontal="center" vertical="center" wrapText="1"/>
    </xf>
    <xf numFmtId="0" fontId="21" fillId="0" borderId="31" xfId="0" applyNumberFormat="1" applyFont="1" applyBorder="1" applyAlignment="1">
      <alignment horizontal="center" vertical="center" wrapText="1"/>
    </xf>
    <xf numFmtId="0" fontId="21" fillId="0" borderId="32" xfId="0" applyNumberFormat="1" applyFont="1" applyBorder="1" applyAlignment="1">
      <alignment horizontal="center" vertical="center" wrapText="1"/>
    </xf>
    <xf numFmtId="0" fontId="21" fillId="0" borderId="3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30" xfId="0" applyNumberFormat="1" applyFont="1" applyBorder="1" applyAlignment="1">
      <alignment horizontal="center" vertical="center" wrapText="1"/>
    </xf>
    <xf numFmtId="0" fontId="1" fillId="0" borderId="31" xfId="0" applyNumberFormat="1" applyFont="1" applyBorder="1" applyAlignment="1">
      <alignment horizontal="center" vertical="center" wrapText="1"/>
    </xf>
    <xf numFmtId="0" fontId="1" fillId="0" borderId="3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/>
    </xf>
    <xf numFmtId="0" fontId="1" fillId="0" borderId="34" xfId="0" applyNumberFormat="1" applyFont="1" applyBorder="1" applyAlignment="1">
      <alignment horizontal="center"/>
    </xf>
    <xf numFmtId="0" fontId="21" fillId="0" borderId="14" xfId="0" applyNumberFormat="1" applyFont="1" applyBorder="1" applyAlignment="1">
      <alignment horizontal="center"/>
    </xf>
    <xf numFmtId="0" fontId="1" fillId="0" borderId="14" xfId="0" applyNumberFormat="1" applyFont="1" applyBorder="1" applyAlignment="1">
      <alignment horizontal="center"/>
    </xf>
    <xf numFmtId="0" fontId="21" fillId="0" borderId="1" xfId="0" applyNumberFormat="1" applyFont="1" applyBorder="1" applyAlignment="1">
      <alignment horizontal="left"/>
    </xf>
    <xf numFmtId="0" fontId="21" fillId="0" borderId="14" xfId="0" applyNumberFormat="1" applyFont="1" applyBorder="1" applyAlignment="1">
      <alignment horizontal="left"/>
    </xf>
    <xf numFmtId="0" fontId="21" fillId="0" borderId="15" xfId="0" applyNumberFormat="1" applyFont="1" applyBorder="1" applyAlignment="1">
      <alignment horizontal="left"/>
    </xf>
    <xf numFmtId="0" fontId="21" fillId="0" borderId="3" xfId="0" applyNumberFormat="1" applyFont="1" applyBorder="1" applyAlignment="1">
      <alignment horizontal="left"/>
    </xf>
    <xf numFmtId="0" fontId="21" fillId="0" borderId="35" xfId="0" applyNumberFormat="1" applyFont="1" applyBorder="1" applyAlignment="1">
      <alignment horizontal="left"/>
    </xf>
    <xf numFmtId="0" fontId="21" fillId="0" borderId="36" xfId="0" applyNumberFormat="1" applyFont="1" applyBorder="1" applyAlignment="1">
      <alignment horizontal="left"/>
    </xf>
    <xf numFmtId="0" fontId="21" fillId="0" borderId="11" xfId="0" applyNumberFormat="1" applyFont="1" applyBorder="1" applyAlignment="1">
      <alignment horizontal="left" vertical="top"/>
    </xf>
    <xf numFmtId="0" fontId="21" fillId="0" borderId="37" xfId="0" applyNumberFormat="1" applyFont="1" applyBorder="1" applyAlignment="1">
      <alignment horizontal="left" vertical="top"/>
    </xf>
    <xf numFmtId="0" fontId="21" fillId="0" borderId="38" xfId="0" applyNumberFormat="1" applyFont="1" applyBorder="1" applyAlignment="1">
      <alignment horizontal="left" vertical="top"/>
    </xf>
    <xf numFmtId="0" fontId="23" fillId="0" borderId="0" xfId="0" applyNumberFormat="1" applyFont="1" applyAlignment="1">
      <alignment horizontal="center"/>
    </xf>
    <xf numFmtId="0" fontId="22" fillId="0" borderId="0" xfId="0" applyNumberFormat="1" applyFont="1" applyAlignment="1">
      <alignment horizontal="center"/>
    </xf>
    <xf numFmtId="0" fontId="21" fillId="0" borderId="1" xfId="0" applyNumberFormat="1" applyFont="1" applyBorder="1" applyAlignment="1">
      <alignment horizontal="left" vertical="top" wrapText="1"/>
    </xf>
    <xf numFmtId="0" fontId="21" fillId="0" borderId="22" xfId="0" applyNumberFormat="1" applyFont="1" applyBorder="1" applyAlignment="1">
      <alignment horizontal="left" vertical="top" wrapText="1"/>
    </xf>
    <xf numFmtId="0" fontId="21" fillId="0" borderId="30" xfId="0" applyNumberFormat="1" applyFont="1" applyBorder="1" applyAlignment="1">
      <alignment horizontal="left" vertical="top" wrapText="1"/>
    </xf>
    <xf numFmtId="0" fontId="21" fillId="0" borderId="31" xfId="0" applyNumberFormat="1" applyFont="1" applyBorder="1" applyAlignment="1">
      <alignment horizontal="left" vertical="top" wrapText="1"/>
    </xf>
    <xf numFmtId="0" fontId="21" fillId="0" borderId="32" xfId="0" applyNumberFormat="1" applyFont="1" applyBorder="1" applyAlignment="1">
      <alignment horizontal="left" vertical="top" wrapText="1"/>
    </xf>
    <xf numFmtId="0" fontId="21" fillId="0" borderId="33" xfId="0" applyNumberFormat="1" applyFont="1" applyBorder="1" applyAlignment="1">
      <alignment horizontal="left" vertical="top" wrapText="1"/>
    </xf>
    <xf numFmtId="0" fontId="21" fillId="0" borderId="1" xfId="0" applyNumberFormat="1" applyFont="1" applyBorder="1" applyAlignment="1">
      <alignment horizontal="center" vertical="center"/>
    </xf>
    <xf numFmtId="0" fontId="21" fillId="0" borderId="22" xfId="0" applyNumberFormat="1" applyFont="1" applyBorder="1" applyAlignment="1">
      <alignment horizontal="center" vertical="center"/>
    </xf>
    <xf numFmtId="0" fontId="21" fillId="0" borderId="30" xfId="0" applyNumberFormat="1" applyFont="1" applyBorder="1" applyAlignment="1">
      <alignment horizontal="center" vertical="center"/>
    </xf>
    <xf numFmtId="0" fontId="21" fillId="0" borderId="31" xfId="0" applyNumberFormat="1" applyFont="1" applyBorder="1" applyAlignment="1">
      <alignment horizontal="center" vertical="center"/>
    </xf>
    <xf numFmtId="0" fontId="21" fillId="0" borderId="32" xfId="0" applyNumberFormat="1" applyFont="1" applyBorder="1" applyAlignment="1">
      <alignment horizontal="center" vertical="center"/>
    </xf>
    <xf numFmtId="0" fontId="21" fillId="0" borderId="33" xfId="0" applyNumberFormat="1" applyFont="1" applyBorder="1" applyAlignment="1">
      <alignment horizontal="center" vertical="center"/>
    </xf>
    <xf numFmtId="0" fontId="15" fillId="2" borderId="11" xfId="0" applyNumberFormat="1" applyFont="1" applyFill="1" applyBorder="1" applyAlignment="1">
      <alignment horizontal="center"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2" fontId="12" fillId="0" borderId="22" xfId="0" applyNumberFormat="1" applyFont="1" applyBorder="1" applyAlignment="1">
      <alignment horizontal="center" vertical="center" wrapText="1"/>
    </xf>
    <xf numFmtId="2" fontId="12" fillId="0" borderId="23" xfId="0" applyNumberFormat="1" applyFont="1" applyBorder="1" applyAlignment="1">
      <alignment horizontal="center" vertical="center" wrapText="1"/>
    </xf>
    <xf numFmtId="2" fontId="12" fillId="0" borderId="27" xfId="0" applyNumberFormat="1" applyFont="1" applyBorder="1" applyAlignment="1">
      <alignment horizontal="center" vertical="center" wrapText="1"/>
    </xf>
    <xf numFmtId="2" fontId="12" fillId="0" borderId="28" xfId="0" applyNumberFormat="1" applyFont="1" applyBorder="1" applyAlignment="1">
      <alignment horizontal="center" vertical="center" wrapText="1"/>
    </xf>
    <xf numFmtId="2" fontId="12" fillId="0" borderId="29" xfId="0" applyNumberFormat="1" applyFont="1" applyBorder="1" applyAlignment="1">
      <alignment horizontal="center" vertical="center" wrapText="1"/>
    </xf>
    <xf numFmtId="0" fontId="11" fillId="0" borderId="21" xfId="0" applyNumberFormat="1" applyFont="1" applyBorder="1" applyAlignment="1">
      <alignment horizontal="center" vertical="center" wrapText="1"/>
    </xf>
    <xf numFmtId="0" fontId="11" fillId="0" borderId="22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center" vertical="center" wrapText="1"/>
    </xf>
    <xf numFmtId="0" fontId="11" fillId="0" borderId="24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horizontal="center" vertical="center" wrapText="1"/>
    </xf>
    <xf numFmtId="0" fontId="11" fillId="0" borderId="25" xfId="0" applyNumberFormat="1" applyFont="1" applyBorder="1" applyAlignment="1">
      <alignment horizontal="center" vertical="center" wrapText="1"/>
    </xf>
    <xf numFmtId="0" fontId="11" fillId="6" borderId="1" xfId="0" applyNumberFormat="1" applyFont="1" applyFill="1" applyBorder="1" applyAlignment="1">
      <alignment vertical="center" wrapText="1"/>
    </xf>
    <xf numFmtId="0" fontId="11" fillId="6" borderId="14" xfId="0" applyNumberFormat="1" applyFont="1" applyFill="1" applyBorder="1" applyAlignment="1">
      <alignment vertical="center" wrapText="1"/>
    </xf>
    <xf numFmtId="0" fontId="11" fillId="6" borderId="15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:O13" totalsRowShown="0">
  <tableColumns count="15">
    <tableColumn id="1" name="а"/>
    <tableColumn id="2" name="первый"/>
    <tableColumn id="3" name="Column1"/>
    <tableColumn id="4" name="Column2"/>
    <tableColumn id="5" name="Column3"/>
    <tableColumn id="6" name="Column4"/>
    <tableColumn id="7" name="Column5"/>
    <tableColumn id="8" name="Column6"/>
    <tableColumn id="9" name="Column7"/>
    <tableColumn id="10" name="Column8"/>
    <tableColumn id="11" name="Column9"/>
    <tableColumn id="12" name="Column10"/>
    <tableColumn id="13" name="Column11"/>
    <tableColumn id="14" name="Column12"/>
    <tableColumn id="15" name="Column1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1"/>
  <sheetViews>
    <sheetView tabSelected="1" topLeftCell="A170" workbookViewId="0"/>
  </sheetViews>
  <sheetFormatPr defaultColWidth="9.109375" defaultRowHeight="14.4"/>
  <cols>
    <col min="1" max="1" width="7.5546875" customWidth="1"/>
    <col min="2" max="2" width="23.44140625" customWidth="1"/>
    <col min="3" max="3" width="6.44140625" customWidth="1"/>
    <col min="4" max="4" width="6.88671875" customWidth="1"/>
    <col min="5" max="6" width="7" customWidth="1"/>
    <col min="7" max="7" width="7.88671875" customWidth="1"/>
    <col min="8" max="8" width="8.33203125" customWidth="1"/>
    <col min="9" max="9" width="6.88671875" customWidth="1"/>
    <col min="10" max="10" width="6.6640625" customWidth="1"/>
    <col min="11" max="11" width="7.6640625" customWidth="1"/>
    <col min="12" max="12" width="8.5546875" customWidth="1"/>
    <col min="13" max="13" width="8.6640625" customWidth="1"/>
    <col min="14" max="14" width="8.44140625" customWidth="1"/>
    <col min="15" max="15" width="8.6640625" customWidth="1"/>
  </cols>
  <sheetData>
    <row r="1" spans="1:16" ht="30" customHeight="1">
      <c r="A1" s="1" t="s">
        <v>129</v>
      </c>
      <c r="B1" s="2" t="s">
        <v>130</v>
      </c>
      <c r="C1" s="2" t="s">
        <v>131</v>
      </c>
      <c r="D1" t="s">
        <v>132</v>
      </c>
      <c r="E1" t="s">
        <v>133</v>
      </c>
      <c r="F1" t="s">
        <v>134</v>
      </c>
      <c r="G1" t="s">
        <v>135</v>
      </c>
      <c r="H1" t="s">
        <v>136</v>
      </c>
      <c r="I1" t="s">
        <v>137</v>
      </c>
      <c r="J1" t="s">
        <v>138</v>
      </c>
      <c r="K1" t="s">
        <v>139</v>
      </c>
      <c r="L1" t="s">
        <v>140</v>
      </c>
      <c r="M1" t="s">
        <v>141</v>
      </c>
      <c r="N1" t="s">
        <v>142</v>
      </c>
      <c r="O1" t="s">
        <v>143</v>
      </c>
    </row>
    <row r="2" spans="1:16" ht="26.4">
      <c r="A2" s="3" t="s">
        <v>0</v>
      </c>
      <c r="B2" s="2" t="s">
        <v>1</v>
      </c>
      <c r="C2" s="2"/>
    </row>
    <row r="3" spans="1:16" ht="32.25" customHeight="1">
      <c r="A3" s="4" t="s">
        <v>2</v>
      </c>
      <c r="B3" s="4" t="s">
        <v>3</v>
      </c>
      <c r="C3" s="4" t="s">
        <v>4</v>
      </c>
      <c r="D3" s="4" t="s">
        <v>5</v>
      </c>
      <c r="E3" s="4"/>
      <c r="F3" s="4"/>
      <c r="G3" s="4" t="s">
        <v>6</v>
      </c>
      <c r="H3" s="4" t="s">
        <v>7</v>
      </c>
      <c r="I3" s="4"/>
      <c r="J3" s="4"/>
      <c r="K3" s="4"/>
      <c r="L3" s="4" t="s">
        <v>8</v>
      </c>
      <c r="M3" s="4"/>
      <c r="N3" s="4"/>
      <c r="O3" s="4"/>
      <c r="P3" s="5"/>
    </row>
    <row r="4" spans="1:16" ht="12.75" customHeight="1">
      <c r="A4" s="4"/>
      <c r="B4" s="4"/>
      <c r="C4" s="4"/>
      <c r="D4" s="4" t="s">
        <v>9</v>
      </c>
      <c r="E4" s="4" t="s">
        <v>10</v>
      </c>
      <c r="F4" s="4" t="s">
        <v>11</v>
      </c>
      <c r="G4" s="4"/>
      <c r="H4" s="4" t="s">
        <v>12</v>
      </c>
      <c r="I4" s="4" t="s">
        <v>13</v>
      </c>
      <c r="J4" s="4" t="s">
        <v>14</v>
      </c>
      <c r="K4" s="4" t="s">
        <v>15</v>
      </c>
      <c r="L4" s="4" t="s">
        <v>16</v>
      </c>
      <c r="M4" s="6" t="s">
        <v>17</v>
      </c>
      <c r="N4" s="6" t="s">
        <v>18</v>
      </c>
      <c r="O4" s="4" t="s">
        <v>19</v>
      </c>
      <c r="P4" s="5"/>
    </row>
    <row r="5" spans="1:16" ht="25.65" customHeight="1">
      <c r="A5" s="7">
        <v>62</v>
      </c>
      <c r="B5" s="8" t="s">
        <v>20</v>
      </c>
      <c r="C5" s="7">
        <v>60</v>
      </c>
      <c r="D5" s="9">
        <v>0.7</v>
      </c>
      <c r="E5" s="9">
        <v>0.06</v>
      </c>
      <c r="F5" s="9">
        <v>6.9</v>
      </c>
      <c r="G5" s="9">
        <v>49.02</v>
      </c>
      <c r="H5" s="10">
        <v>0.03</v>
      </c>
      <c r="I5" s="9">
        <v>2.0099999999999998</v>
      </c>
      <c r="J5" s="9" t="s">
        <v>21</v>
      </c>
      <c r="K5" s="9">
        <v>4.34</v>
      </c>
      <c r="L5" s="9">
        <v>15.5</v>
      </c>
      <c r="M5" s="11">
        <v>31.7</v>
      </c>
      <c r="N5" s="11">
        <v>21.6</v>
      </c>
      <c r="O5" s="9">
        <v>0.4</v>
      </c>
      <c r="P5" s="5"/>
    </row>
    <row r="6" spans="1:16" ht="16.5" customHeight="1">
      <c r="A6" s="12">
        <v>102</v>
      </c>
      <c r="B6" s="13" t="s">
        <v>22</v>
      </c>
      <c r="C6" s="14">
        <v>200</v>
      </c>
      <c r="D6" s="15">
        <v>5.49</v>
      </c>
      <c r="E6" s="15">
        <v>5.27</v>
      </c>
      <c r="F6" s="15">
        <v>16.54</v>
      </c>
      <c r="G6" s="15">
        <v>148.29</v>
      </c>
      <c r="H6" s="16">
        <v>0.19</v>
      </c>
      <c r="I6" s="17" t="s">
        <v>23</v>
      </c>
      <c r="J6" s="17" t="s">
        <v>24</v>
      </c>
      <c r="K6" s="17" t="s">
        <v>25</v>
      </c>
      <c r="L6" s="17" t="s">
        <v>26</v>
      </c>
      <c r="M6" s="17" t="s">
        <v>27</v>
      </c>
      <c r="N6" s="17" t="s">
        <v>28</v>
      </c>
      <c r="O6" s="17" t="s">
        <v>29</v>
      </c>
      <c r="P6" s="5"/>
    </row>
    <row r="7" spans="1:16" ht="14.1" customHeight="1">
      <c r="A7" s="18"/>
      <c r="B7" s="19" t="s">
        <v>30</v>
      </c>
      <c r="C7" s="20"/>
      <c r="D7" s="21"/>
      <c r="E7" s="21"/>
      <c r="F7" s="21"/>
      <c r="G7" s="21"/>
      <c r="H7" s="22"/>
      <c r="I7" s="23"/>
      <c r="J7" s="21"/>
      <c r="K7" s="21"/>
      <c r="L7" s="21"/>
      <c r="M7" s="21"/>
      <c r="N7" s="24"/>
      <c r="O7" s="21"/>
      <c r="P7" s="5"/>
    </row>
    <row r="8" spans="1:16" ht="24" customHeight="1">
      <c r="A8" s="25">
        <v>255</v>
      </c>
      <c r="B8" s="26" t="s">
        <v>31</v>
      </c>
      <c r="C8" s="27">
        <v>90</v>
      </c>
      <c r="D8" s="28">
        <v>14.04</v>
      </c>
      <c r="E8" s="28">
        <v>10.199999999999999</v>
      </c>
      <c r="F8" s="28">
        <v>3.2</v>
      </c>
      <c r="G8" s="28">
        <v>139.9</v>
      </c>
      <c r="H8" s="29">
        <v>0.1</v>
      </c>
      <c r="I8" s="28">
        <v>5.04</v>
      </c>
      <c r="J8" s="28">
        <v>5203.8</v>
      </c>
      <c r="K8" s="28">
        <v>3.1</v>
      </c>
      <c r="L8" s="28">
        <v>29.9</v>
      </c>
      <c r="M8" s="30">
        <v>215.4</v>
      </c>
      <c r="N8" s="31">
        <v>15.7</v>
      </c>
      <c r="O8" s="28">
        <v>4.5</v>
      </c>
      <c r="P8" s="5"/>
    </row>
    <row r="9" spans="1:16" ht="18.899999999999999" customHeight="1">
      <c r="A9" s="25">
        <v>304</v>
      </c>
      <c r="B9" s="32" t="s">
        <v>32</v>
      </c>
      <c r="C9" s="25">
        <v>150</v>
      </c>
      <c r="D9" s="33">
        <v>3.65</v>
      </c>
      <c r="E9" s="33">
        <v>5.37</v>
      </c>
      <c r="F9" s="33">
        <v>36.68</v>
      </c>
      <c r="G9" s="33">
        <v>209.7</v>
      </c>
      <c r="H9" s="33">
        <v>0.03</v>
      </c>
      <c r="I9" s="33"/>
      <c r="J9" s="33"/>
      <c r="K9" s="33">
        <v>0.28000000000000003</v>
      </c>
      <c r="L9" s="33">
        <v>1.37</v>
      </c>
      <c r="M9" s="33">
        <v>60.95</v>
      </c>
      <c r="N9" s="33">
        <v>16.34</v>
      </c>
      <c r="O9" s="33">
        <v>0.53</v>
      </c>
      <c r="P9" s="5"/>
    </row>
    <row r="10" spans="1:16" ht="14.55" customHeight="1">
      <c r="A10" s="34">
        <v>389</v>
      </c>
      <c r="B10" s="32" t="s">
        <v>33</v>
      </c>
      <c r="C10" s="34">
        <v>180</v>
      </c>
      <c r="D10" s="35">
        <v>0.9</v>
      </c>
      <c r="E10" s="35">
        <v>0</v>
      </c>
      <c r="F10" s="35">
        <v>18.2</v>
      </c>
      <c r="G10" s="35">
        <v>76.3</v>
      </c>
      <c r="H10" s="35">
        <v>0.2</v>
      </c>
      <c r="I10" s="35">
        <v>5.4</v>
      </c>
      <c r="J10" s="35"/>
      <c r="K10" s="35">
        <v>0.2</v>
      </c>
      <c r="L10" s="35">
        <v>12.6</v>
      </c>
      <c r="M10" s="35">
        <v>12.6</v>
      </c>
      <c r="N10" s="35">
        <v>7.2</v>
      </c>
      <c r="O10" s="35">
        <v>2.5</v>
      </c>
      <c r="P10" s="5"/>
    </row>
    <row r="11" spans="1:16" ht="14.1" customHeight="1">
      <c r="A11" s="25" t="s">
        <v>34</v>
      </c>
      <c r="B11" s="32" t="s">
        <v>35</v>
      </c>
      <c r="C11" s="25">
        <v>30</v>
      </c>
      <c r="D11" s="33">
        <v>2.25</v>
      </c>
      <c r="E11" s="33">
        <v>0.84</v>
      </c>
      <c r="F11" s="33">
        <v>15.51</v>
      </c>
      <c r="G11" s="33">
        <v>70.14</v>
      </c>
      <c r="H11" s="35">
        <v>0.3</v>
      </c>
      <c r="I11" s="33" t="s">
        <v>36</v>
      </c>
      <c r="J11" s="33" t="s">
        <v>36</v>
      </c>
      <c r="K11" s="33">
        <v>0.39</v>
      </c>
      <c r="L11" s="33">
        <v>6.9</v>
      </c>
      <c r="M11" s="31">
        <v>26.1</v>
      </c>
      <c r="N11" s="31">
        <v>9.9</v>
      </c>
      <c r="O11" s="33">
        <v>0.33</v>
      </c>
      <c r="P11" s="5"/>
    </row>
    <row r="12" spans="1:16" ht="14.85" customHeight="1">
      <c r="A12" s="25" t="s">
        <v>34</v>
      </c>
      <c r="B12" s="32" t="s">
        <v>37</v>
      </c>
      <c r="C12" s="36">
        <v>30</v>
      </c>
      <c r="D12" s="33">
        <v>1.4</v>
      </c>
      <c r="E12" s="33">
        <v>0.47</v>
      </c>
      <c r="F12" s="33">
        <v>7.8</v>
      </c>
      <c r="G12" s="33">
        <v>42</v>
      </c>
      <c r="H12" s="35">
        <v>0.04</v>
      </c>
      <c r="I12" s="33"/>
      <c r="J12" s="33"/>
      <c r="K12" s="33">
        <v>0.36</v>
      </c>
      <c r="L12" s="33">
        <v>9.1999999999999993</v>
      </c>
      <c r="M12" s="31">
        <v>42.4</v>
      </c>
      <c r="N12" s="31">
        <v>10</v>
      </c>
      <c r="O12" s="33">
        <v>1.24</v>
      </c>
      <c r="P12" s="5"/>
    </row>
    <row r="13" spans="1:16" ht="12.9" customHeight="1">
      <c r="A13" s="25"/>
      <c r="B13" s="37" t="s">
        <v>38</v>
      </c>
      <c r="C13" s="38">
        <v>1</v>
      </c>
      <c r="D13" s="39"/>
      <c r="E13" s="33"/>
      <c r="F13" s="33"/>
      <c r="G13" s="33"/>
      <c r="H13" s="40"/>
      <c r="I13" s="33"/>
      <c r="J13" s="33"/>
      <c r="K13" s="33"/>
      <c r="L13" s="33"/>
      <c r="M13" s="31"/>
      <c r="N13" s="31"/>
      <c r="O13" s="33"/>
      <c r="P13" s="5"/>
    </row>
    <row r="14" spans="1:16" ht="26.4">
      <c r="A14" s="41" t="s">
        <v>39</v>
      </c>
      <c r="B14" s="42"/>
      <c r="C14" s="43">
        <v>740</v>
      </c>
      <c r="D14" s="44">
        <f t="shared" ref="D14:I14" si="0">SUM(D5:D12)</f>
        <v>28.429999999999996</v>
      </c>
      <c r="E14" s="45">
        <f t="shared" si="0"/>
        <v>22.209999999999997</v>
      </c>
      <c r="F14" s="45">
        <f t="shared" si="0"/>
        <v>104.83</v>
      </c>
      <c r="G14" s="45">
        <f t="shared" si="0"/>
        <v>735.35</v>
      </c>
      <c r="H14" s="45">
        <f t="shared" si="0"/>
        <v>0.89000000000000012</v>
      </c>
      <c r="I14" s="45">
        <f t="shared" si="0"/>
        <v>12.45</v>
      </c>
      <c r="J14" s="45">
        <v>5203.8</v>
      </c>
      <c r="K14" s="45">
        <f>SUM(K5:K12)</f>
        <v>8.67</v>
      </c>
      <c r="L14" s="45">
        <f>SUM(L5:L12)</f>
        <v>75.47</v>
      </c>
      <c r="M14" s="45">
        <f>SUM(M5:M12)</f>
        <v>389.15000000000003</v>
      </c>
      <c r="N14" s="45">
        <f>SUM(N5:N12)</f>
        <v>80.740000000000009</v>
      </c>
      <c r="O14" s="45">
        <f>SUM(O5:O12)</f>
        <v>9.5</v>
      </c>
      <c r="P14" s="5"/>
    </row>
    <row r="15" spans="1:16" ht="6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ht="13.65" customHeight="1">
      <c r="A16" s="3" t="s">
        <v>40</v>
      </c>
      <c r="B16" s="88" t="s">
        <v>41</v>
      </c>
      <c r="C16" s="88"/>
      <c r="H16" s="47"/>
    </row>
    <row r="17" spans="1:15" ht="14.25" customHeight="1">
      <c r="A17" s="3" t="s">
        <v>42</v>
      </c>
      <c r="B17" s="88" t="s">
        <v>43</v>
      </c>
      <c r="C17" s="88"/>
      <c r="H17" s="87"/>
      <c r="I17" s="87"/>
    </row>
    <row r="18" spans="1:15">
      <c r="A18" s="84" t="s">
        <v>44</v>
      </c>
      <c r="B18" s="84" t="s">
        <v>45</v>
      </c>
      <c r="C18" s="84" t="s">
        <v>46</v>
      </c>
      <c r="D18" s="84" t="s">
        <v>5</v>
      </c>
      <c r="E18" s="85"/>
      <c r="F18" s="86"/>
      <c r="G18" s="84" t="s">
        <v>6</v>
      </c>
      <c r="H18" s="84" t="s">
        <v>7</v>
      </c>
      <c r="I18" s="85"/>
      <c r="J18" s="85"/>
      <c r="K18" s="86"/>
      <c r="L18" s="84" t="s">
        <v>8</v>
      </c>
      <c r="M18" s="85"/>
      <c r="N18" s="85"/>
      <c r="O18" s="86"/>
    </row>
    <row r="19" spans="1:15" ht="32.25" customHeight="1">
      <c r="A19" s="89"/>
      <c r="B19" s="89"/>
      <c r="C19" s="89"/>
      <c r="D19" s="48" t="s">
        <v>9</v>
      </c>
      <c r="E19" s="48" t="s">
        <v>10</v>
      </c>
      <c r="F19" s="48" t="s">
        <v>11</v>
      </c>
      <c r="G19" s="89"/>
      <c r="H19" s="48" t="s">
        <v>12</v>
      </c>
      <c r="I19" s="48" t="s">
        <v>13</v>
      </c>
      <c r="J19" s="48" t="s">
        <v>14</v>
      </c>
      <c r="K19" s="48" t="s">
        <v>15</v>
      </c>
      <c r="L19" s="48" t="s">
        <v>16</v>
      </c>
      <c r="M19" s="49" t="s">
        <v>17</v>
      </c>
      <c r="N19" s="49" t="s">
        <v>18</v>
      </c>
      <c r="O19" s="48" t="s">
        <v>19</v>
      </c>
    </row>
    <row r="20" spans="1:15" ht="28.5" customHeight="1">
      <c r="A20" s="50">
        <v>53</v>
      </c>
      <c r="B20" s="51" t="s">
        <v>47</v>
      </c>
      <c r="C20" s="52">
        <v>60</v>
      </c>
      <c r="D20" s="53">
        <v>0.98</v>
      </c>
      <c r="E20" s="53">
        <v>2.5</v>
      </c>
      <c r="F20" s="53">
        <v>5.4</v>
      </c>
      <c r="G20" s="53">
        <v>47.93</v>
      </c>
      <c r="H20" s="53">
        <v>0.01</v>
      </c>
      <c r="I20" s="53">
        <v>4.0999999999999996</v>
      </c>
      <c r="J20" s="33"/>
      <c r="K20" s="53">
        <v>1.1000000000000001</v>
      </c>
      <c r="L20" s="53">
        <v>16.899999999999999</v>
      </c>
      <c r="M20" s="54">
        <v>24.9</v>
      </c>
      <c r="N20" s="54">
        <v>11.03</v>
      </c>
      <c r="O20" s="53">
        <v>0.8</v>
      </c>
    </row>
    <row r="21" spans="1:15" ht="38.25" customHeight="1">
      <c r="A21" s="50">
        <v>88</v>
      </c>
      <c r="B21" s="51" t="s">
        <v>48</v>
      </c>
      <c r="C21" s="50">
        <v>200</v>
      </c>
      <c r="D21" s="53">
        <v>2.1</v>
      </c>
      <c r="E21" s="53">
        <v>4.12</v>
      </c>
      <c r="F21" s="53">
        <v>6.32</v>
      </c>
      <c r="G21" s="53">
        <v>99.8</v>
      </c>
      <c r="H21" s="53">
        <v>0.05</v>
      </c>
      <c r="I21" s="53">
        <v>12.6</v>
      </c>
      <c r="J21" s="33"/>
      <c r="K21" s="53">
        <v>1.88</v>
      </c>
      <c r="L21" s="53">
        <v>41</v>
      </c>
      <c r="M21" s="54">
        <v>39.200000000000003</v>
      </c>
      <c r="N21" s="54">
        <v>17.7</v>
      </c>
      <c r="O21" s="53">
        <v>0.7</v>
      </c>
    </row>
    <row r="22" spans="1:15" ht="46.5" customHeight="1">
      <c r="A22" s="50">
        <v>294</v>
      </c>
      <c r="B22" s="51" t="s">
        <v>49</v>
      </c>
      <c r="C22" s="50">
        <v>90</v>
      </c>
      <c r="D22" s="53">
        <v>9.18</v>
      </c>
      <c r="E22" s="53">
        <v>10.7</v>
      </c>
      <c r="F22" s="53">
        <v>11.3</v>
      </c>
      <c r="G22" s="53">
        <v>179.8</v>
      </c>
      <c r="H22" s="53">
        <v>0.05</v>
      </c>
      <c r="I22" s="33">
        <v>0.9</v>
      </c>
      <c r="J22" s="33">
        <v>41.3</v>
      </c>
      <c r="K22" s="53"/>
      <c r="L22" s="53">
        <v>40.950000000000003</v>
      </c>
      <c r="M22" s="54">
        <v>14.85</v>
      </c>
      <c r="N22" s="54">
        <v>60.2</v>
      </c>
      <c r="O22" s="53">
        <v>1.08</v>
      </c>
    </row>
    <row r="23" spans="1:15">
      <c r="A23" s="50">
        <v>309</v>
      </c>
      <c r="B23" s="51" t="s">
        <v>50</v>
      </c>
      <c r="C23" s="50">
        <v>150</v>
      </c>
      <c r="D23" s="53">
        <v>5.52</v>
      </c>
      <c r="E23" s="53">
        <v>4.5199999999999996</v>
      </c>
      <c r="F23" s="53">
        <v>26.45</v>
      </c>
      <c r="G23" s="53">
        <v>168.45</v>
      </c>
      <c r="H23" s="53">
        <v>0.06</v>
      </c>
      <c r="I23" s="53"/>
      <c r="J23" s="33"/>
      <c r="K23" s="33">
        <v>0.97</v>
      </c>
      <c r="L23" s="53">
        <v>4.8600000000000003</v>
      </c>
      <c r="M23" s="54">
        <v>37.17</v>
      </c>
      <c r="N23" s="54">
        <v>21.12</v>
      </c>
      <c r="O23" s="53">
        <v>1.1000000000000001</v>
      </c>
    </row>
    <row r="24" spans="1:15" ht="21" customHeight="1">
      <c r="A24" s="50">
        <v>342</v>
      </c>
      <c r="B24" s="51" t="s">
        <v>51</v>
      </c>
      <c r="C24" s="50">
        <v>180</v>
      </c>
      <c r="D24" s="33">
        <v>0.14000000000000001</v>
      </c>
      <c r="E24" s="33">
        <v>0.14000000000000001</v>
      </c>
      <c r="F24" s="33">
        <v>25.1</v>
      </c>
      <c r="G24" s="33">
        <v>103.14</v>
      </c>
      <c r="H24" s="35">
        <v>0.01</v>
      </c>
      <c r="I24" s="33">
        <v>0.8</v>
      </c>
      <c r="J24" s="33"/>
      <c r="K24" s="33">
        <v>7.0000000000000007E-2</v>
      </c>
      <c r="L24" s="33">
        <v>15.3</v>
      </c>
      <c r="M24" s="31">
        <v>4.5999999999999996</v>
      </c>
      <c r="N24" s="31">
        <v>6.4</v>
      </c>
      <c r="O24" s="33">
        <v>0.9</v>
      </c>
    </row>
    <row r="25" spans="1:15" ht="27.6">
      <c r="A25" s="50" t="s">
        <v>52</v>
      </c>
      <c r="B25" s="55" t="s">
        <v>53</v>
      </c>
      <c r="C25" s="50">
        <v>30</v>
      </c>
      <c r="D25" s="33">
        <v>2.25</v>
      </c>
      <c r="E25" s="33">
        <v>0.84</v>
      </c>
      <c r="F25" s="33">
        <v>15.51</v>
      </c>
      <c r="G25" s="33">
        <v>70.14</v>
      </c>
      <c r="H25" s="35">
        <v>0.3</v>
      </c>
      <c r="I25" s="33" t="s">
        <v>36</v>
      </c>
      <c r="J25" s="33" t="s">
        <v>36</v>
      </c>
      <c r="K25" s="33">
        <v>0.39</v>
      </c>
      <c r="L25" s="33">
        <v>6.9</v>
      </c>
      <c r="M25" s="31">
        <v>26.1</v>
      </c>
      <c r="N25" s="31">
        <v>9.9</v>
      </c>
      <c r="O25" s="33">
        <v>0.33</v>
      </c>
    </row>
    <row r="26" spans="1:15">
      <c r="A26" s="50" t="s">
        <v>52</v>
      </c>
      <c r="B26" s="51" t="s">
        <v>54</v>
      </c>
      <c r="C26" s="50">
        <v>30</v>
      </c>
      <c r="D26" s="33">
        <v>1.4</v>
      </c>
      <c r="E26" s="33">
        <v>0.47</v>
      </c>
      <c r="F26" s="33">
        <v>7.8</v>
      </c>
      <c r="G26" s="33">
        <v>42</v>
      </c>
      <c r="H26" s="35">
        <v>0.04</v>
      </c>
      <c r="I26" s="33"/>
      <c r="J26" s="33"/>
      <c r="K26" s="33">
        <v>0.36</v>
      </c>
      <c r="L26" s="33">
        <v>9.1999999999999993</v>
      </c>
      <c r="M26" s="31">
        <v>42.4</v>
      </c>
      <c r="N26" s="31">
        <v>10</v>
      </c>
      <c r="O26" s="33">
        <v>1.24</v>
      </c>
    </row>
    <row r="27" spans="1:15">
      <c r="A27" s="50"/>
      <c r="B27" s="51" t="s">
        <v>55</v>
      </c>
      <c r="C27" s="56">
        <v>1</v>
      </c>
      <c r="D27" s="53"/>
      <c r="E27" s="53"/>
      <c r="F27" s="53"/>
      <c r="G27" s="53"/>
      <c r="H27" s="53"/>
      <c r="I27" s="33"/>
      <c r="J27" s="33"/>
      <c r="K27" s="53"/>
      <c r="L27" s="53"/>
      <c r="M27" s="54"/>
      <c r="N27" s="54"/>
      <c r="O27" s="53"/>
    </row>
    <row r="28" spans="1:15" ht="26.4">
      <c r="A28" s="57" t="s">
        <v>56</v>
      </c>
      <c r="B28" s="58"/>
      <c r="C28" s="59">
        <v>740</v>
      </c>
      <c r="D28" s="60">
        <f>SUM(D20:D26)</f>
        <v>21.57</v>
      </c>
      <c r="E28" s="60">
        <f>SUM(E20:E26)</f>
        <v>23.29</v>
      </c>
      <c r="F28" s="60">
        <f>SUM(F20:F26)</f>
        <v>97.88</v>
      </c>
      <c r="G28" s="60">
        <f>SUM(G20:G27)</f>
        <v>711.26</v>
      </c>
      <c r="H28" s="60">
        <f>SUM(H20:H26)</f>
        <v>0.52</v>
      </c>
      <c r="I28" s="61">
        <f>SUM(I20:I25)</f>
        <v>18.399999999999999</v>
      </c>
      <c r="J28" s="61">
        <f>SUM(J20:J23)</f>
        <v>41.3</v>
      </c>
      <c r="K28" s="60">
        <f>SUM(K20:K26)</f>
        <v>4.7700000000000005</v>
      </c>
      <c r="L28" s="60">
        <f>SUM(L20:L26)</f>
        <v>135.10999999999999</v>
      </c>
      <c r="M28" s="62">
        <f>SUM(M20:M26)</f>
        <v>189.22</v>
      </c>
      <c r="N28" s="62">
        <f>SUM(N20:N26)</f>
        <v>136.35000000000002</v>
      </c>
      <c r="O28" s="63">
        <f>SUM(O20:O26)</f>
        <v>6.15</v>
      </c>
    </row>
    <row r="30" spans="1:15">
      <c r="A30" s="3" t="s">
        <v>40</v>
      </c>
      <c r="B30" s="88" t="s">
        <v>57</v>
      </c>
      <c r="C30" s="88"/>
    </row>
    <row r="31" spans="1:15" ht="26.4">
      <c r="A31" s="3" t="s">
        <v>42</v>
      </c>
      <c r="B31" s="88" t="s">
        <v>43</v>
      </c>
      <c r="C31" s="88"/>
      <c r="H31" s="87"/>
      <c r="I31" s="87"/>
    </row>
    <row r="32" spans="1:15">
      <c r="A32" s="84" t="s">
        <v>44</v>
      </c>
      <c r="B32" s="84" t="s">
        <v>45</v>
      </c>
      <c r="C32" s="84" t="s">
        <v>46</v>
      </c>
      <c r="D32" s="84" t="s">
        <v>5</v>
      </c>
      <c r="E32" s="85"/>
      <c r="F32" s="86"/>
      <c r="G32" s="84" t="s">
        <v>6</v>
      </c>
      <c r="H32" s="84" t="s">
        <v>7</v>
      </c>
      <c r="I32" s="85"/>
      <c r="J32" s="85"/>
      <c r="K32" s="86"/>
      <c r="L32" s="84" t="s">
        <v>8</v>
      </c>
      <c r="M32" s="85"/>
      <c r="N32" s="85"/>
      <c r="O32" s="86"/>
    </row>
    <row r="33" spans="1:15" ht="31.5" customHeight="1">
      <c r="A33" s="89"/>
      <c r="B33" s="89"/>
      <c r="C33" s="89"/>
      <c r="D33" s="48" t="s">
        <v>9</v>
      </c>
      <c r="E33" s="48" t="s">
        <v>10</v>
      </c>
      <c r="F33" s="48" t="s">
        <v>11</v>
      </c>
      <c r="G33" s="89"/>
      <c r="H33" s="48" t="s">
        <v>12</v>
      </c>
      <c r="I33" s="48" t="s">
        <v>13</v>
      </c>
      <c r="J33" s="48" t="s">
        <v>14</v>
      </c>
      <c r="K33" s="48" t="s">
        <v>15</v>
      </c>
      <c r="L33" s="48" t="s">
        <v>16</v>
      </c>
      <c r="M33" s="49" t="s">
        <v>17</v>
      </c>
      <c r="N33" s="49" t="s">
        <v>18</v>
      </c>
      <c r="O33" s="48" t="s">
        <v>19</v>
      </c>
    </row>
    <row r="34" spans="1:15" ht="27.6">
      <c r="A34" s="50" t="s">
        <v>58</v>
      </c>
      <c r="B34" s="51" t="s">
        <v>59</v>
      </c>
      <c r="C34" s="50">
        <v>60</v>
      </c>
      <c r="D34" s="53">
        <v>7.0000000000000007E-2</v>
      </c>
      <c r="E34" s="53">
        <v>1.9</v>
      </c>
      <c r="F34" s="53">
        <v>3.9</v>
      </c>
      <c r="G34" s="53">
        <v>36.24</v>
      </c>
      <c r="H34" s="53">
        <v>0.01</v>
      </c>
      <c r="I34" s="53">
        <v>10.1</v>
      </c>
      <c r="J34" s="33"/>
      <c r="K34" s="53">
        <v>9.24</v>
      </c>
      <c r="L34" s="53">
        <v>14.9</v>
      </c>
      <c r="M34" s="54">
        <v>16.899999999999999</v>
      </c>
      <c r="N34" s="54">
        <v>9.1</v>
      </c>
      <c r="O34" s="53">
        <v>0.3</v>
      </c>
    </row>
    <row r="35" spans="1:15" ht="41.4">
      <c r="A35" s="50">
        <v>96</v>
      </c>
      <c r="B35" s="51" t="s">
        <v>60</v>
      </c>
      <c r="C35" s="50">
        <v>200</v>
      </c>
      <c r="D35" s="53">
        <v>2.2999999999999998</v>
      </c>
      <c r="E35" s="53">
        <v>4.2</v>
      </c>
      <c r="F35" s="53">
        <v>9.6</v>
      </c>
      <c r="G35" s="53">
        <v>113.8</v>
      </c>
      <c r="H35" s="53">
        <v>7.0000000000000007E-2</v>
      </c>
      <c r="I35" s="53">
        <v>6.7</v>
      </c>
      <c r="J35" s="53"/>
      <c r="K35" s="53">
        <v>1.88</v>
      </c>
      <c r="L35" s="53">
        <v>24.92</v>
      </c>
      <c r="M35" s="53">
        <v>45.38</v>
      </c>
      <c r="N35" s="53">
        <v>19.34</v>
      </c>
      <c r="O35" s="53">
        <v>0.74</v>
      </c>
    </row>
    <row r="36" spans="1:15" ht="27" customHeight="1">
      <c r="A36" s="50" t="s">
        <v>61</v>
      </c>
      <c r="B36" s="51" t="s">
        <v>62</v>
      </c>
      <c r="C36" s="50">
        <v>90</v>
      </c>
      <c r="D36" s="53">
        <v>14.1</v>
      </c>
      <c r="E36" s="53">
        <v>13.6</v>
      </c>
      <c r="F36" s="53">
        <v>13.2</v>
      </c>
      <c r="G36" s="53">
        <v>231.7</v>
      </c>
      <c r="H36" s="64">
        <v>0.2</v>
      </c>
      <c r="I36" s="53">
        <v>0.7</v>
      </c>
      <c r="J36" s="33">
        <v>27.2</v>
      </c>
      <c r="K36" s="33">
        <v>55.4</v>
      </c>
      <c r="L36" s="53">
        <v>48.4</v>
      </c>
      <c r="M36" s="54">
        <v>64.8</v>
      </c>
      <c r="N36" s="54">
        <v>17.899999999999999</v>
      </c>
      <c r="O36" s="53">
        <v>2.9</v>
      </c>
    </row>
    <row r="37" spans="1:15" ht="27.6">
      <c r="A37" s="50">
        <v>302</v>
      </c>
      <c r="B37" s="51" t="s">
        <v>63</v>
      </c>
      <c r="C37" s="50">
        <v>150</v>
      </c>
      <c r="D37" s="53">
        <v>8.6</v>
      </c>
      <c r="E37" s="53">
        <v>6.09</v>
      </c>
      <c r="F37" s="53">
        <v>38.64</v>
      </c>
      <c r="G37" s="53">
        <v>243.8</v>
      </c>
      <c r="H37" s="53">
        <v>0.02</v>
      </c>
      <c r="I37" s="53"/>
      <c r="J37" s="33"/>
      <c r="K37" s="33">
        <v>0.61</v>
      </c>
      <c r="L37" s="53">
        <v>14.82</v>
      </c>
      <c r="M37" s="54">
        <v>203.93</v>
      </c>
      <c r="N37" s="54">
        <v>135.83000000000001</v>
      </c>
      <c r="O37" s="53">
        <v>4.5599999999999996</v>
      </c>
    </row>
    <row r="38" spans="1:15">
      <c r="A38" s="34">
        <v>389</v>
      </c>
      <c r="B38" s="32" t="s">
        <v>33</v>
      </c>
      <c r="C38" s="34">
        <v>180</v>
      </c>
      <c r="D38" s="35">
        <v>0.9</v>
      </c>
      <c r="E38" s="35">
        <v>0</v>
      </c>
      <c r="F38" s="35">
        <v>18.2</v>
      </c>
      <c r="G38" s="35">
        <v>76.3</v>
      </c>
      <c r="H38" s="35">
        <v>0.2</v>
      </c>
      <c r="I38" s="35">
        <v>5.4</v>
      </c>
      <c r="J38" s="35"/>
      <c r="K38" s="35">
        <v>0.2</v>
      </c>
      <c r="L38" s="35">
        <v>12.6</v>
      </c>
      <c r="M38" s="35">
        <v>12.6</v>
      </c>
      <c r="N38" s="35">
        <v>7.2</v>
      </c>
      <c r="O38" s="35">
        <v>2.5</v>
      </c>
    </row>
    <row r="39" spans="1:15" ht="27.6">
      <c r="A39" s="25" t="s">
        <v>34</v>
      </c>
      <c r="B39" s="32" t="s">
        <v>35</v>
      </c>
      <c r="C39" s="25">
        <v>20</v>
      </c>
      <c r="D39" s="33">
        <v>1.58</v>
      </c>
      <c r="E39" s="33">
        <v>0.2</v>
      </c>
      <c r="F39" s="33">
        <v>9.66</v>
      </c>
      <c r="G39" s="33">
        <v>46.76</v>
      </c>
      <c r="H39" s="35">
        <v>0.02</v>
      </c>
      <c r="I39" s="33"/>
      <c r="J39" s="33"/>
      <c r="K39" s="33">
        <v>0.26</v>
      </c>
      <c r="L39" s="33">
        <v>4.5999999999999996</v>
      </c>
      <c r="M39" s="31">
        <v>17.399999999999999</v>
      </c>
      <c r="N39" s="31">
        <v>6.6</v>
      </c>
      <c r="O39" s="33">
        <v>0.22</v>
      </c>
    </row>
    <row r="40" spans="1:15">
      <c r="A40" s="50" t="s">
        <v>52</v>
      </c>
      <c r="B40" s="51" t="s">
        <v>54</v>
      </c>
      <c r="C40" s="50">
        <v>30</v>
      </c>
      <c r="D40" s="33">
        <v>1.4</v>
      </c>
      <c r="E40" s="33">
        <v>0.47</v>
      </c>
      <c r="F40" s="33">
        <v>7.8</v>
      </c>
      <c r="G40" s="33">
        <v>42</v>
      </c>
      <c r="H40" s="35">
        <v>0.04</v>
      </c>
      <c r="I40" s="33"/>
      <c r="J40" s="33"/>
      <c r="K40" s="33">
        <v>0.36</v>
      </c>
      <c r="L40" s="33">
        <v>9.1999999999999993</v>
      </c>
      <c r="M40" s="31">
        <v>42.4</v>
      </c>
      <c r="N40" s="31">
        <v>10</v>
      </c>
      <c r="O40" s="33">
        <v>1.24</v>
      </c>
    </row>
    <row r="41" spans="1:15">
      <c r="A41" s="50"/>
      <c r="B41" s="51" t="s">
        <v>64</v>
      </c>
      <c r="C41" s="50">
        <v>1</v>
      </c>
      <c r="D41" s="53"/>
      <c r="E41" s="53"/>
      <c r="F41" s="53"/>
      <c r="G41" s="53"/>
      <c r="H41" s="53"/>
      <c r="I41" s="33"/>
      <c r="J41" s="33"/>
      <c r="K41" s="53"/>
      <c r="L41" s="53"/>
      <c r="M41" s="53"/>
      <c r="N41" s="54"/>
      <c r="O41" s="53"/>
    </row>
    <row r="42" spans="1:15" ht="26.4">
      <c r="A42" s="65" t="s">
        <v>56</v>
      </c>
      <c r="B42" s="58"/>
      <c r="C42" s="66">
        <f>SUM(C34:C40)</f>
        <v>730</v>
      </c>
      <c r="D42" s="63">
        <f>SUM(D34:D40)</f>
        <v>28.949999999999996</v>
      </c>
      <c r="E42" s="63">
        <f>SUM(E34:E40)</f>
        <v>26.459999999999997</v>
      </c>
      <c r="F42" s="63">
        <f>SUM(F34:F41)</f>
        <v>101</v>
      </c>
      <c r="G42" s="63">
        <f>SUM(G34:G40)</f>
        <v>790.59999999999991</v>
      </c>
      <c r="H42" s="63">
        <f>SUM(H34:H40)</f>
        <v>0.56000000000000005</v>
      </c>
      <c r="I42" s="63">
        <f>SUM(I34:I40)</f>
        <v>22.9</v>
      </c>
      <c r="J42" s="63">
        <v>27.2</v>
      </c>
      <c r="K42" s="63">
        <f>SUM(K34:K41)</f>
        <v>67.95</v>
      </c>
      <c r="L42" s="63">
        <f>SUM(L34:L40)</f>
        <v>129.43999999999997</v>
      </c>
      <c r="M42" s="63">
        <f>SUM(M34:M40)</f>
        <v>403.40999999999997</v>
      </c>
      <c r="N42" s="63">
        <f>SUM(N34:N40)</f>
        <v>205.97</v>
      </c>
      <c r="O42" s="63">
        <f>SUM(O34:O40)</f>
        <v>12.46</v>
      </c>
    </row>
    <row r="44" spans="1:15">
      <c r="A44" s="3" t="s">
        <v>40</v>
      </c>
      <c r="B44" s="88" t="s">
        <v>65</v>
      </c>
      <c r="C44" s="88"/>
    </row>
    <row r="45" spans="1:15" ht="26.4">
      <c r="A45" s="3" t="s">
        <v>42</v>
      </c>
      <c r="B45" s="88" t="s">
        <v>43</v>
      </c>
      <c r="C45" s="88"/>
      <c r="H45" s="87"/>
      <c r="I45" s="87"/>
    </row>
    <row r="46" spans="1:15">
      <c r="A46" s="84" t="s">
        <v>44</v>
      </c>
      <c r="B46" s="84" t="s">
        <v>45</v>
      </c>
      <c r="C46" s="84" t="s">
        <v>46</v>
      </c>
      <c r="D46" s="84" t="s">
        <v>5</v>
      </c>
      <c r="E46" s="85"/>
      <c r="F46" s="86"/>
      <c r="G46" s="84" t="s">
        <v>6</v>
      </c>
      <c r="H46" s="84" t="s">
        <v>7</v>
      </c>
      <c r="I46" s="85"/>
      <c r="J46" s="85"/>
      <c r="K46" s="86"/>
      <c r="L46" s="84" t="s">
        <v>8</v>
      </c>
      <c r="M46" s="85"/>
      <c r="N46" s="85"/>
      <c r="O46" s="86"/>
    </row>
    <row r="47" spans="1:15" ht="35.25" customHeight="1">
      <c r="A47" s="89"/>
      <c r="B47" s="89"/>
      <c r="C47" s="89"/>
      <c r="D47" s="48" t="s">
        <v>9</v>
      </c>
      <c r="E47" s="48" t="s">
        <v>10</v>
      </c>
      <c r="F47" s="48" t="s">
        <v>11</v>
      </c>
      <c r="G47" s="89"/>
      <c r="H47" s="48" t="s">
        <v>12</v>
      </c>
      <c r="I47" s="48" t="s">
        <v>13</v>
      </c>
      <c r="J47" s="48" t="s">
        <v>14</v>
      </c>
      <c r="K47" s="48" t="s">
        <v>15</v>
      </c>
      <c r="L47" s="48" t="s">
        <v>16</v>
      </c>
      <c r="M47" s="49" t="s">
        <v>17</v>
      </c>
      <c r="N47" s="49" t="s">
        <v>18</v>
      </c>
      <c r="O47" s="48" t="s">
        <v>19</v>
      </c>
    </row>
    <row r="48" spans="1:15" ht="28.5" customHeight="1">
      <c r="A48" s="50">
        <v>67</v>
      </c>
      <c r="B48" s="51" t="s">
        <v>66</v>
      </c>
      <c r="C48" s="50">
        <v>60</v>
      </c>
      <c r="D48" s="53">
        <v>0.84</v>
      </c>
      <c r="E48" s="53">
        <v>6.02</v>
      </c>
      <c r="F48" s="53">
        <v>4.4000000000000004</v>
      </c>
      <c r="G48" s="53">
        <v>75.06</v>
      </c>
      <c r="H48" s="53">
        <v>0.02</v>
      </c>
      <c r="I48" s="53">
        <v>5.8</v>
      </c>
      <c r="J48" s="33"/>
      <c r="K48" s="53">
        <v>2.7</v>
      </c>
      <c r="L48" s="53">
        <v>18.7</v>
      </c>
      <c r="M48" s="54">
        <v>25.9</v>
      </c>
      <c r="N48" s="54">
        <v>11.7</v>
      </c>
      <c r="O48" s="53">
        <v>0.5</v>
      </c>
    </row>
    <row r="49" spans="1:30" ht="38.4" customHeight="1">
      <c r="A49" s="50">
        <v>99</v>
      </c>
      <c r="B49" s="51" t="s">
        <v>67</v>
      </c>
      <c r="C49" s="50">
        <v>200</v>
      </c>
      <c r="D49" s="64">
        <v>9.0500000000000007</v>
      </c>
      <c r="E49" s="64">
        <v>9.9</v>
      </c>
      <c r="F49" s="64">
        <v>12.6</v>
      </c>
      <c r="G49" s="64">
        <v>163.24</v>
      </c>
      <c r="H49" s="64">
        <v>2.93</v>
      </c>
      <c r="I49" s="64">
        <v>9.06</v>
      </c>
      <c r="J49" s="35">
        <v>8</v>
      </c>
      <c r="K49" s="35">
        <v>1.27</v>
      </c>
      <c r="L49" s="64">
        <v>32.36</v>
      </c>
      <c r="M49" s="67">
        <v>12.8</v>
      </c>
      <c r="N49" s="67">
        <v>140.78</v>
      </c>
      <c r="O49" s="64">
        <v>9.58</v>
      </c>
    </row>
    <row r="50" spans="1:30" ht="18" customHeight="1">
      <c r="A50" s="50">
        <v>265</v>
      </c>
      <c r="B50" s="51" t="s">
        <v>68</v>
      </c>
      <c r="C50" s="50">
        <v>200</v>
      </c>
      <c r="D50" s="53">
        <v>16.899999999999999</v>
      </c>
      <c r="E50" s="53">
        <v>37.56</v>
      </c>
      <c r="F50" s="53">
        <v>34.479999999999997</v>
      </c>
      <c r="G50" s="53">
        <v>544</v>
      </c>
      <c r="H50" s="53">
        <v>0.5</v>
      </c>
      <c r="I50" s="33">
        <v>1.7</v>
      </c>
      <c r="J50" s="33">
        <v>19.399999999999999</v>
      </c>
      <c r="K50" s="53">
        <v>3.64</v>
      </c>
      <c r="L50" s="53">
        <v>16.559999999999999</v>
      </c>
      <c r="M50" s="54">
        <v>232.8</v>
      </c>
      <c r="N50" s="54">
        <v>52.8</v>
      </c>
      <c r="O50" s="53">
        <v>2.4</v>
      </c>
      <c r="R50" s="50"/>
      <c r="S50" s="53"/>
      <c r="T50" s="53"/>
      <c r="U50" s="53"/>
      <c r="V50" s="53"/>
      <c r="W50" s="53"/>
      <c r="X50" s="33"/>
      <c r="Y50" s="33"/>
      <c r="Z50" s="53"/>
      <c r="AA50" s="53"/>
      <c r="AB50" s="54"/>
      <c r="AC50" s="54"/>
      <c r="AD50" s="53"/>
    </row>
    <row r="51" spans="1:30" ht="20.100000000000001" customHeight="1">
      <c r="A51" s="50">
        <v>342</v>
      </c>
      <c r="B51" s="51" t="s">
        <v>51</v>
      </c>
      <c r="C51" s="50">
        <v>180</v>
      </c>
      <c r="D51" s="33">
        <v>0.14000000000000001</v>
      </c>
      <c r="E51" s="33">
        <v>0.14000000000000001</v>
      </c>
      <c r="F51" s="33">
        <v>25.1</v>
      </c>
      <c r="G51" s="33">
        <v>103.14</v>
      </c>
      <c r="H51" s="35">
        <v>0.01</v>
      </c>
      <c r="I51" s="33">
        <v>0.8</v>
      </c>
      <c r="J51" s="33"/>
      <c r="K51" s="33">
        <v>7.0000000000000007E-2</v>
      </c>
      <c r="L51" s="33">
        <v>15.3</v>
      </c>
      <c r="M51" s="31">
        <v>4.5999999999999996</v>
      </c>
      <c r="N51" s="31">
        <v>6.4</v>
      </c>
      <c r="O51" s="33">
        <v>0.9</v>
      </c>
    </row>
    <row r="52" spans="1:30">
      <c r="A52" s="50" t="s">
        <v>52</v>
      </c>
      <c r="B52" s="51" t="s">
        <v>54</v>
      </c>
      <c r="C52" s="50">
        <v>40</v>
      </c>
      <c r="D52" s="33">
        <v>2.8</v>
      </c>
      <c r="E52" s="33">
        <v>0.94</v>
      </c>
      <c r="F52" s="33">
        <v>15.6</v>
      </c>
      <c r="G52" s="33">
        <v>84</v>
      </c>
      <c r="H52" s="35">
        <v>0.08</v>
      </c>
      <c r="I52" s="33"/>
      <c r="J52" s="33"/>
      <c r="K52" s="33">
        <v>0.72</v>
      </c>
      <c r="L52" s="33">
        <v>18.399999999999999</v>
      </c>
      <c r="M52" s="31">
        <v>84.8</v>
      </c>
      <c r="N52" s="31">
        <v>20</v>
      </c>
      <c r="O52" s="33">
        <v>2.48</v>
      </c>
    </row>
    <row r="53" spans="1:30" ht="27.6">
      <c r="A53" s="50"/>
      <c r="B53" s="55" t="s">
        <v>53</v>
      </c>
      <c r="C53" s="50">
        <v>20</v>
      </c>
      <c r="D53" s="33">
        <v>1.58</v>
      </c>
      <c r="E53" s="33">
        <v>0.2</v>
      </c>
      <c r="F53" s="33">
        <v>9.66</v>
      </c>
      <c r="G53" s="33">
        <v>46.76</v>
      </c>
      <c r="H53" s="35">
        <v>0.02</v>
      </c>
      <c r="I53" s="33"/>
      <c r="J53" s="33"/>
      <c r="K53" s="33">
        <v>0.26</v>
      </c>
      <c r="L53" s="33">
        <v>4.5999999999999996</v>
      </c>
      <c r="M53" s="31">
        <v>17.399999999999999</v>
      </c>
      <c r="N53" s="31">
        <v>6.6</v>
      </c>
      <c r="O53" s="33">
        <v>0.22</v>
      </c>
    </row>
    <row r="54" spans="1:30">
      <c r="A54" s="50"/>
      <c r="B54" s="51" t="s">
        <v>55</v>
      </c>
      <c r="C54" s="50">
        <v>1</v>
      </c>
      <c r="D54" s="53"/>
      <c r="E54" s="53"/>
      <c r="F54" s="53"/>
      <c r="G54" s="53"/>
      <c r="H54" s="53"/>
      <c r="I54" s="53"/>
      <c r="J54" s="33"/>
      <c r="K54" s="33"/>
      <c r="L54" s="53"/>
      <c r="M54" s="54"/>
      <c r="N54" s="54"/>
      <c r="O54" s="53"/>
    </row>
    <row r="55" spans="1:30" ht="26.4">
      <c r="A55" s="65" t="s">
        <v>56</v>
      </c>
      <c r="B55" s="58"/>
      <c r="C55" s="66">
        <v>700</v>
      </c>
      <c r="D55" s="63">
        <v>31.31</v>
      </c>
      <c r="E55" s="63">
        <f>SUM(E48:E54)</f>
        <v>54.760000000000005</v>
      </c>
      <c r="F55" s="63">
        <v>101.84</v>
      </c>
      <c r="G55" s="63">
        <v>1016.44</v>
      </c>
      <c r="H55" s="63">
        <f>SUM(H48:H54)</f>
        <v>3.56</v>
      </c>
      <c r="I55" s="63">
        <f>SUM(I48:I52)</f>
        <v>17.36</v>
      </c>
      <c r="J55" s="63">
        <v>27.4</v>
      </c>
      <c r="K55" s="63">
        <f>SUM(K48:K54)</f>
        <v>8.66</v>
      </c>
      <c r="L55" s="63">
        <v>105.92</v>
      </c>
      <c r="M55" s="63">
        <f>SUM(M48:M54)</f>
        <v>378.3</v>
      </c>
      <c r="N55" s="63">
        <f>SUM(N48:N54)</f>
        <v>238.27999999999997</v>
      </c>
      <c r="O55" s="63">
        <v>16.079999999999998</v>
      </c>
    </row>
    <row r="56" spans="1:30" ht="5.25" customHeight="1"/>
    <row r="57" spans="1:30">
      <c r="A57" s="3" t="s">
        <v>40</v>
      </c>
      <c r="B57" s="88" t="s">
        <v>69</v>
      </c>
      <c r="C57" s="88"/>
    </row>
    <row r="58" spans="1:30" ht="26.4">
      <c r="A58" s="3" t="s">
        <v>42</v>
      </c>
      <c r="B58" s="90" t="s">
        <v>43</v>
      </c>
      <c r="C58" s="91"/>
      <c r="H58" s="87"/>
      <c r="I58" s="87"/>
    </row>
    <row r="59" spans="1:30">
      <c r="A59" s="84" t="s">
        <v>44</v>
      </c>
      <c r="B59" s="84" t="s">
        <v>45</v>
      </c>
      <c r="C59" s="84" t="s">
        <v>46</v>
      </c>
      <c r="D59" s="84" t="s">
        <v>5</v>
      </c>
      <c r="E59" s="85"/>
      <c r="F59" s="86"/>
      <c r="G59" s="84" t="s">
        <v>6</v>
      </c>
      <c r="H59" s="84" t="s">
        <v>7</v>
      </c>
      <c r="I59" s="85"/>
      <c r="J59" s="85"/>
      <c r="K59" s="86"/>
      <c r="L59" s="84" t="s">
        <v>8</v>
      </c>
      <c r="M59" s="85"/>
      <c r="N59" s="85"/>
      <c r="O59" s="86"/>
    </row>
    <row r="60" spans="1:30" ht="32.25" customHeight="1">
      <c r="A60" s="89"/>
      <c r="B60" s="89"/>
      <c r="C60" s="89"/>
      <c r="D60" s="48" t="s">
        <v>9</v>
      </c>
      <c r="E60" s="48" t="s">
        <v>10</v>
      </c>
      <c r="F60" s="48" t="s">
        <v>11</v>
      </c>
      <c r="G60" s="89"/>
      <c r="H60" s="48" t="s">
        <v>12</v>
      </c>
      <c r="I60" s="48" t="s">
        <v>13</v>
      </c>
      <c r="J60" s="48" t="s">
        <v>14</v>
      </c>
      <c r="K60" s="48" t="s">
        <v>15</v>
      </c>
      <c r="L60" s="48" t="s">
        <v>16</v>
      </c>
      <c r="M60" s="49" t="s">
        <v>17</v>
      </c>
      <c r="N60" s="49" t="s">
        <v>18</v>
      </c>
      <c r="O60" s="48" t="s">
        <v>19</v>
      </c>
    </row>
    <row r="61" spans="1:30" ht="22.5" customHeight="1">
      <c r="A61" s="68">
        <v>62</v>
      </c>
      <c r="B61" s="69" t="s">
        <v>20</v>
      </c>
      <c r="C61" s="70">
        <v>60</v>
      </c>
      <c r="D61" s="71">
        <v>0.7</v>
      </c>
      <c r="E61" s="71">
        <v>0.06</v>
      </c>
      <c r="F61" s="71">
        <v>6.9</v>
      </c>
      <c r="G61" s="71">
        <v>49.02</v>
      </c>
      <c r="H61" s="35">
        <v>0.03</v>
      </c>
      <c r="I61" s="33">
        <v>2.0099999999999998</v>
      </c>
      <c r="J61" s="33" t="s">
        <v>36</v>
      </c>
      <c r="K61" s="33">
        <v>4.34</v>
      </c>
      <c r="L61" s="33">
        <v>15.5</v>
      </c>
      <c r="M61" s="31">
        <v>31.7</v>
      </c>
      <c r="N61" s="31">
        <v>21.6</v>
      </c>
      <c r="O61" s="33">
        <v>0.4</v>
      </c>
    </row>
    <row r="62" spans="1:30" ht="37.5" customHeight="1">
      <c r="A62" s="50">
        <v>82</v>
      </c>
      <c r="B62" s="51" t="s">
        <v>70</v>
      </c>
      <c r="C62" s="50">
        <v>200</v>
      </c>
      <c r="D62" s="53">
        <v>2.88</v>
      </c>
      <c r="E62" s="53">
        <v>5.0999999999999996</v>
      </c>
      <c r="F62" s="53">
        <v>8.6999999999999993</v>
      </c>
      <c r="G62" s="53">
        <v>121.25</v>
      </c>
      <c r="H62" s="64">
        <v>0.04</v>
      </c>
      <c r="I62" s="53">
        <v>8.5</v>
      </c>
      <c r="J62" s="33"/>
      <c r="K62" s="33">
        <v>1.92</v>
      </c>
      <c r="L62" s="53">
        <v>43.4</v>
      </c>
      <c r="M62" s="54">
        <v>43.68</v>
      </c>
      <c r="N62" s="54">
        <v>20.9</v>
      </c>
      <c r="O62" s="53">
        <v>0.98</v>
      </c>
    </row>
    <row r="63" spans="1:30" ht="25.05" customHeight="1">
      <c r="A63" s="50">
        <v>234</v>
      </c>
      <c r="B63" s="51" t="s">
        <v>71</v>
      </c>
      <c r="C63" s="50">
        <v>50</v>
      </c>
      <c r="D63" s="53">
        <v>6.59</v>
      </c>
      <c r="E63" s="53">
        <v>4.95</v>
      </c>
      <c r="F63" s="53">
        <v>8.5</v>
      </c>
      <c r="G63" s="53">
        <v>105.8</v>
      </c>
      <c r="H63" s="64">
        <v>0.05</v>
      </c>
      <c r="I63" s="53">
        <v>0.8</v>
      </c>
      <c r="J63" s="33">
        <v>16.8</v>
      </c>
      <c r="K63" s="53">
        <v>2.9</v>
      </c>
      <c r="L63" s="53">
        <v>51.3</v>
      </c>
      <c r="M63" s="54">
        <v>115.3</v>
      </c>
      <c r="N63" s="54">
        <v>39.700000000000003</v>
      </c>
      <c r="O63" s="53"/>
    </row>
    <row r="64" spans="1:30" ht="27.6">
      <c r="A64" s="50">
        <v>333</v>
      </c>
      <c r="B64" s="51" t="s">
        <v>72</v>
      </c>
      <c r="C64" s="50">
        <v>40</v>
      </c>
      <c r="D64" s="53">
        <v>1.44</v>
      </c>
      <c r="E64" s="53">
        <v>5.42</v>
      </c>
      <c r="F64" s="53">
        <v>4.96</v>
      </c>
      <c r="G64" s="53">
        <v>73.2</v>
      </c>
      <c r="H64" s="64">
        <v>0.02</v>
      </c>
      <c r="I64" s="53">
        <v>0.16</v>
      </c>
      <c r="J64" s="33">
        <v>0.16</v>
      </c>
      <c r="K64" s="53"/>
      <c r="L64" s="53">
        <v>38.159999999999997</v>
      </c>
      <c r="M64" s="54">
        <v>6.32</v>
      </c>
      <c r="N64" s="54">
        <v>32.9</v>
      </c>
      <c r="O64" s="53">
        <v>0.14000000000000001</v>
      </c>
    </row>
    <row r="65" spans="1:16">
      <c r="A65" s="50">
        <v>312</v>
      </c>
      <c r="B65" s="51" t="s">
        <v>73</v>
      </c>
      <c r="C65" s="72">
        <v>150</v>
      </c>
      <c r="D65" s="53">
        <v>3.07</v>
      </c>
      <c r="E65" s="53">
        <v>4.8</v>
      </c>
      <c r="F65" s="53">
        <v>20.440000000000001</v>
      </c>
      <c r="G65" s="53">
        <v>137.25</v>
      </c>
      <c r="H65" s="64">
        <v>0.14000000000000001</v>
      </c>
      <c r="I65" s="33">
        <v>18.16</v>
      </c>
      <c r="J65" s="33"/>
      <c r="K65" s="53">
        <v>0.18</v>
      </c>
      <c r="L65" s="53">
        <v>36.979999999999997</v>
      </c>
      <c r="M65" s="54">
        <v>86.59</v>
      </c>
      <c r="N65" s="54">
        <v>27.75</v>
      </c>
      <c r="O65" s="53">
        <v>1.01</v>
      </c>
    </row>
    <row r="66" spans="1:16" ht="41.4">
      <c r="A66" s="34">
        <v>389</v>
      </c>
      <c r="B66" s="32" t="s">
        <v>74</v>
      </c>
      <c r="C66" s="34">
        <v>180</v>
      </c>
      <c r="D66" s="35">
        <v>0.9</v>
      </c>
      <c r="E66" s="35">
        <v>0</v>
      </c>
      <c r="F66" s="35">
        <v>18.2</v>
      </c>
      <c r="G66" s="35">
        <v>76.3</v>
      </c>
      <c r="H66" s="35">
        <v>0.2</v>
      </c>
      <c r="I66" s="35">
        <v>5.4</v>
      </c>
      <c r="J66" s="35"/>
      <c r="K66" s="35">
        <v>0.2</v>
      </c>
      <c r="L66" s="35">
        <v>12.6</v>
      </c>
      <c r="M66" s="35">
        <v>12.6</v>
      </c>
      <c r="N66" s="35">
        <v>7.2</v>
      </c>
      <c r="O66" s="35">
        <v>2.5</v>
      </c>
    </row>
    <row r="67" spans="1:16" ht="27.6">
      <c r="A67" s="50" t="s">
        <v>52</v>
      </c>
      <c r="B67" s="55" t="s">
        <v>53</v>
      </c>
      <c r="C67" s="50">
        <v>20</v>
      </c>
      <c r="D67" s="33">
        <v>0.9</v>
      </c>
      <c r="E67" s="33">
        <v>0.3</v>
      </c>
      <c r="F67" s="33">
        <v>5.2</v>
      </c>
      <c r="G67" s="33">
        <v>28</v>
      </c>
      <c r="H67" s="35">
        <v>0.01</v>
      </c>
      <c r="I67" s="33"/>
      <c r="J67" s="33"/>
      <c r="K67" s="33">
        <v>0.24</v>
      </c>
      <c r="L67" s="33">
        <v>6.1</v>
      </c>
      <c r="M67" s="31">
        <v>28.3</v>
      </c>
      <c r="N67" s="31">
        <v>6.6</v>
      </c>
      <c r="O67" s="33">
        <v>0.8</v>
      </c>
    </row>
    <row r="68" spans="1:16">
      <c r="A68" s="50" t="s">
        <v>52</v>
      </c>
      <c r="B68" s="51" t="s">
        <v>54</v>
      </c>
      <c r="C68" s="50">
        <v>20</v>
      </c>
      <c r="D68" s="33">
        <v>1.58</v>
      </c>
      <c r="E68" s="33">
        <v>0.2</v>
      </c>
      <c r="F68" s="33">
        <v>9.66</v>
      </c>
      <c r="G68" s="33">
        <v>46.76</v>
      </c>
      <c r="H68" s="35">
        <v>0.02</v>
      </c>
      <c r="I68" s="33"/>
      <c r="J68" s="33"/>
      <c r="K68" s="33">
        <v>0.26</v>
      </c>
      <c r="L68" s="33">
        <v>4.5999999999999996</v>
      </c>
      <c r="M68" s="31">
        <v>17.399999999999999</v>
      </c>
      <c r="N68" s="31">
        <v>6.6</v>
      </c>
      <c r="O68" s="33">
        <v>0.22</v>
      </c>
      <c r="P68" t="s">
        <v>75</v>
      </c>
    </row>
    <row r="69" spans="1:16">
      <c r="A69" s="50" t="s">
        <v>52</v>
      </c>
      <c r="B69" s="51" t="s">
        <v>76</v>
      </c>
      <c r="C69" s="50">
        <v>20</v>
      </c>
      <c r="D69" s="33">
        <v>1.5</v>
      </c>
      <c r="E69" s="33">
        <v>1.9</v>
      </c>
      <c r="F69" s="33">
        <v>14.88</v>
      </c>
      <c r="G69" s="33">
        <v>85.8</v>
      </c>
      <c r="H69" s="35">
        <v>0.01</v>
      </c>
      <c r="I69" s="33">
        <v>0.02</v>
      </c>
      <c r="J69" s="33"/>
      <c r="K69" s="33"/>
      <c r="L69" s="33">
        <v>0.1</v>
      </c>
      <c r="M69" s="31">
        <v>0.01</v>
      </c>
      <c r="N69" s="31">
        <v>0.5</v>
      </c>
      <c r="O69" s="33">
        <v>0.66</v>
      </c>
    </row>
    <row r="70" spans="1:16">
      <c r="A70" s="50"/>
      <c r="B70" s="51" t="s">
        <v>55</v>
      </c>
      <c r="C70" s="50">
        <v>1</v>
      </c>
      <c r="D70" s="53"/>
      <c r="E70" s="53"/>
      <c r="F70" s="53"/>
      <c r="G70" s="53"/>
      <c r="H70" s="53"/>
      <c r="I70" s="33"/>
      <c r="J70" s="33"/>
      <c r="K70" s="53"/>
      <c r="L70" s="53"/>
      <c r="M70" s="53"/>
      <c r="N70" s="53"/>
      <c r="O70" s="53"/>
    </row>
    <row r="71" spans="1:16" ht="26.4">
      <c r="A71" s="65" t="s">
        <v>39</v>
      </c>
      <c r="B71" s="58"/>
      <c r="C71" s="66">
        <v>740</v>
      </c>
      <c r="D71" s="63">
        <f>SUM(D61:D69)</f>
        <v>19.560000000000002</v>
      </c>
      <c r="E71" s="63">
        <f>SUM(E61:E69)</f>
        <v>22.729999999999997</v>
      </c>
      <c r="F71" s="63">
        <f>SUM(F61:F70)</f>
        <v>97.44</v>
      </c>
      <c r="G71" s="63">
        <f>SUM(G61:G69)</f>
        <v>723.37999999999988</v>
      </c>
      <c r="H71" s="63">
        <f>SUM(H61:H69)</f>
        <v>0.52</v>
      </c>
      <c r="I71" s="63">
        <f>SUM(I61:I70)</f>
        <v>35.050000000000004</v>
      </c>
      <c r="J71" s="63">
        <f>SUM(J63:J65)</f>
        <v>16.96</v>
      </c>
      <c r="K71" s="63">
        <f>SUM(K61:K70)</f>
        <v>10.039999999999999</v>
      </c>
      <c r="L71" s="63">
        <f>SUM(L61:L69)</f>
        <v>208.73999999999995</v>
      </c>
      <c r="M71" s="63">
        <f>SUM(M61:M69)</f>
        <v>341.90000000000003</v>
      </c>
      <c r="N71" s="63">
        <f>SUM(N61:N69)</f>
        <v>163.74999999999997</v>
      </c>
      <c r="O71" s="63">
        <f>SUM(O61:O69)</f>
        <v>6.71</v>
      </c>
    </row>
    <row r="72" spans="1:16" ht="1.5" customHeight="1"/>
    <row r="73" spans="1:16">
      <c r="A73" s="3" t="s">
        <v>40</v>
      </c>
      <c r="B73" s="88" t="s">
        <v>77</v>
      </c>
      <c r="C73" s="88"/>
    </row>
    <row r="74" spans="1:16" ht="26.4">
      <c r="A74" s="3" t="s">
        <v>42</v>
      </c>
      <c r="B74" s="90" t="s">
        <v>78</v>
      </c>
      <c r="C74" s="91"/>
      <c r="H74" s="87"/>
      <c r="I74" s="87"/>
    </row>
    <row r="75" spans="1:16">
      <c r="A75" s="84" t="s">
        <v>44</v>
      </c>
      <c r="B75" s="84" t="s">
        <v>45</v>
      </c>
      <c r="C75" s="84" t="s">
        <v>46</v>
      </c>
      <c r="D75" s="84" t="s">
        <v>5</v>
      </c>
      <c r="E75" s="85"/>
      <c r="F75" s="86"/>
      <c r="G75" s="84" t="s">
        <v>6</v>
      </c>
      <c r="H75" s="84" t="s">
        <v>7</v>
      </c>
      <c r="I75" s="85"/>
      <c r="J75" s="85"/>
      <c r="K75" s="86"/>
      <c r="L75" s="84" t="s">
        <v>8</v>
      </c>
      <c r="M75" s="85"/>
      <c r="N75" s="85"/>
      <c r="O75" s="86"/>
    </row>
    <row r="76" spans="1:16" ht="30.75" customHeight="1">
      <c r="A76" s="89"/>
      <c r="B76" s="89"/>
      <c r="C76" s="89"/>
      <c r="D76" s="48" t="s">
        <v>9</v>
      </c>
      <c r="E76" s="48" t="s">
        <v>10</v>
      </c>
      <c r="F76" s="48" t="s">
        <v>11</v>
      </c>
      <c r="G76" s="89"/>
      <c r="H76" s="48" t="s">
        <v>12</v>
      </c>
      <c r="I76" s="48" t="s">
        <v>13</v>
      </c>
      <c r="J76" s="48" t="s">
        <v>14</v>
      </c>
      <c r="K76" s="48" t="s">
        <v>15</v>
      </c>
      <c r="L76" s="48" t="s">
        <v>16</v>
      </c>
      <c r="M76" s="49" t="s">
        <v>17</v>
      </c>
      <c r="N76" s="49" t="s">
        <v>18</v>
      </c>
      <c r="O76" s="48" t="s">
        <v>19</v>
      </c>
    </row>
    <row r="77" spans="1:16" ht="29.25" customHeight="1">
      <c r="A77" s="50">
        <v>52</v>
      </c>
      <c r="B77" s="51" t="s">
        <v>79</v>
      </c>
      <c r="C77" s="50">
        <v>60</v>
      </c>
      <c r="D77" s="53">
        <v>0.8</v>
      </c>
      <c r="E77" s="53">
        <v>3</v>
      </c>
      <c r="F77" s="53">
        <v>4.8</v>
      </c>
      <c r="G77" s="53">
        <v>50.1</v>
      </c>
      <c r="H77" s="53">
        <v>0.01</v>
      </c>
      <c r="I77" s="53">
        <v>2.4</v>
      </c>
      <c r="J77" s="33">
        <v>0.6</v>
      </c>
      <c r="K77" s="53" t="s">
        <v>36</v>
      </c>
      <c r="L77" s="53">
        <v>19.5</v>
      </c>
      <c r="M77" s="54">
        <v>22.5</v>
      </c>
      <c r="N77" s="54">
        <v>11.5</v>
      </c>
      <c r="O77" s="53">
        <v>0.7</v>
      </c>
    </row>
    <row r="78" spans="1:16" ht="33.75" customHeight="1">
      <c r="A78" s="50">
        <v>96</v>
      </c>
      <c r="B78" s="51" t="s">
        <v>60</v>
      </c>
      <c r="C78" s="50">
        <v>200</v>
      </c>
      <c r="D78" s="53">
        <v>2.2999999999999998</v>
      </c>
      <c r="E78" s="53">
        <v>4.2</v>
      </c>
      <c r="F78" s="53">
        <v>9.6</v>
      </c>
      <c r="G78" s="53">
        <v>113.8</v>
      </c>
      <c r="H78" s="53">
        <v>7.0000000000000007E-2</v>
      </c>
      <c r="I78" s="53">
        <v>6.7</v>
      </c>
      <c r="J78" s="53"/>
      <c r="K78" s="53">
        <v>1.88</v>
      </c>
      <c r="L78" s="53">
        <v>24.92</v>
      </c>
      <c r="M78" s="53">
        <v>45.38</v>
      </c>
      <c r="N78" s="53">
        <v>19.34</v>
      </c>
      <c r="O78" s="53">
        <v>0.74</v>
      </c>
    </row>
    <row r="79" spans="1:16" ht="15" customHeight="1">
      <c r="A79" s="50"/>
      <c r="B79" s="51" t="s">
        <v>80</v>
      </c>
      <c r="C79" s="50">
        <v>90</v>
      </c>
      <c r="D79" s="53">
        <v>9.9</v>
      </c>
      <c r="E79" s="53">
        <v>21.51</v>
      </c>
      <c r="F79" s="53">
        <v>0.34</v>
      </c>
      <c r="G79" s="53">
        <v>234.5</v>
      </c>
      <c r="H79" s="53"/>
      <c r="I79" s="53"/>
      <c r="J79" s="53"/>
      <c r="K79" s="53">
        <v>0.54</v>
      </c>
      <c r="L79" s="53">
        <v>17.28</v>
      </c>
      <c r="M79" s="53">
        <v>88.74</v>
      </c>
      <c r="N79" s="53">
        <v>9.5399999999999991</v>
      </c>
      <c r="O79" s="53">
        <v>1.1000000000000001</v>
      </c>
    </row>
    <row r="80" spans="1:16" ht="27.6">
      <c r="A80" s="50">
        <v>309</v>
      </c>
      <c r="B80" s="51" t="s">
        <v>81</v>
      </c>
      <c r="C80" s="50">
        <v>150</v>
      </c>
      <c r="D80" s="53">
        <v>5.52</v>
      </c>
      <c r="E80" s="53">
        <v>4.5199999999999996</v>
      </c>
      <c r="F80" s="53">
        <v>26.45</v>
      </c>
      <c r="G80" s="53">
        <v>168.45</v>
      </c>
      <c r="H80" s="53">
        <v>0.06</v>
      </c>
      <c r="I80" s="53"/>
      <c r="J80" s="33"/>
      <c r="K80" s="33">
        <v>0.97</v>
      </c>
      <c r="L80" s="53">
        <v>4.8600000000000003</v>
      </c>
      <c r="M80" s="54">
        <v>37.17</v>
      </c>
      <c r="N80" s="54">
        <v>21.12</v>
      </c>
      <c r="O80" s="53">
        <v>1.1000000000000001</v>
      </c>
    </row>
    <row r="81" spans="1:16" ht="20.399999999999999" customHeight="1">
      <c r="A81" s="50">
        <v>342</v>
      </c>
      <c r="B81" s="51" t="s">
        <v>51</v>
      </c>
      <c r="C81" s="50">
        <v>180</v>
      </c>
      <c r="D81" s="33">
        <v>0.14000000000000001</v>
      </c>
      <c r="E81" s="33">
        <v>0.14000000000000001</v>
      </c>
      <c r="F81" s="33">
        <v>25.1</v>
      </c>
      <c r="G81" s="33">
        <v>103.14</v>
      </c>
      <c r="H81" s="35">
        <v>0.01</v>
      </c>
      <c r="I81" s="33">
        <v>0.8</v>
      </c>
      <c r="J81" s="33"/>
      <c r="K81" s="33">
        <v>7.0000000000000007E-2</v>
      </c>
      <c r="L81" s="33">
        <v>15.3</v>
      </c>
      <c r="M81" s="31">
        <v>4.5999999999999996</v>
      </c>
      <c r="N81" s="31">
        <v>6.4</v>
      </c>
      <c r="O81" s="33">
        <v>0.9</v>
      </c>
    </row>
    <row r="82" spans="1:16">
      <c r="A82" s="50" t="s">
        <v>52</v>
      </c>
      <c r="B82" s="51" t="s">
        <v>54</v>
      </c>
      <c r="C82" s="50">
        <v>20</v>
      </c>
      <c r="D82" s="33">
        <v>0.9</v>
      </c>
      <c r="E82" s="33">
        <v>0.3</v>
      </c>
      <c r="F82" s="33">
        <v>5.2</v>
      </c>
      <c r="G82" s="33">
        <v>28</v>
      </c>
      <c r="H82" s="35">
        <v>0.01</v>
      </c>
      <c r="I82" s="33"/>
      <c r="J82" s="33"/>
      <c r="K82" s="33">
        <v>0.24</v>
      </c>
      <c r="L82" s="33">
        <v>6.1</v>
      </c>
      <c r="M82" s="31">
        <v>28.3</v>
      </c>
      <c r="N82" s="31">
        <v>6.6</v>
      </c>
      <c r="O82" s="33">
        <v>0.8</v>
      </c>
    </row>
    <row r="83" spans="1:16" ht="27.6">
      <c r="A83" s="50" t="s">
        <v>52</v>
      </c>
      <c r="B83" s="55" t="s">
        <v>53</v>
      </c>
      <c r="C83" s="50">
        <v>30</v>
      </c>
      <c r="D83" s="33">
        <v>2.25</v>
      </c>
      <c r="E83" s="33">
        <v>0.84</v>
      </c>
      <c r="F83" s="33">
        <v>15.51</v>
      </c>
      <c r="G83" s="33">
        <v>70.14</v>
      </c>
      <c r="H83" s="35">
        <v>0.3</v>
      </c>
      <c r="I83" s="33" t="s">
        <v>36</v>
      </c>
      <c r="J83" s="33" t="s">
        <v>36</v>
      </c>
      <c r="K83" s="33">
        <v>0.39</v>
      </c>
      <c r="L83" s="33">
        <v>6.9</v>
      </c>
      <c r="M83" s="31">
        <v>26.1</v>
      </c>
      <c r="N83" s="31">
        <v>9.9</v>
      </c>
      <c r="O83" s="33">
        <v>0.33</v>
      </c>
    </row>
    <row r="84" spans="1:16">
      <c r="A84" s="50"/>
      <c r="B84" s="51" t="s">
        <v>55</v>
      </c>
      <c r="C84" s="50">
        <v>1</v>
      </c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</row>
    <row r="85" spans="1:16" ht="21.75" customHeight="1">
      <c r="A85" s="65" t="s">
        <v>39</v>
      </c>
      <c r="B85" s="58"/>
      <c r="C85" s="66">
        <v>730</v>
      </c>
      <c r="D85" s="63">
        <f t="shared" ref="D85:I85" si="1">SUM(D77:D83)</f>
        <v>21.81</v>
      </c>
      <c r="E85" s="63">
        <f t="shared" si="1"/>
        <v>34.510000000000005</v>
      </c>
      <c r="F85" s="63">
        <f t="shared" si="1"/>
        <v>87</v>
      </c>
      <c r="G85" s="63">
        <f t="shared" si="1"/>
        <v>768.12999999999988</v>
      </c>
      <c r="H85" s="63">
        <f t="shared" si="1"/>
        <v>0.46</v>
      </c>
      <c r="I85" s="63">
        <f t="shared" si="1"/>
        <v>9.9</v>
      </c>
      <c r="J85" s="63">
        <v>0.6</v>
      </c>
      <c r="K85" s="63">
        <f>SUM(K77:K83)</f>
        <v>4.089999999999999</v>
      </c>
      <c r="L85" s="63">
        <f>SUM(L77:L83)</f>
        <v>94.86</v>
      </c>
      <c r="M85" s="63">
        <f>SUM(M77:M83)</f>
        <v>252.79000000000002</v>
      </c>
      <c r="N85" s="63">
        <f>SUM(N77:N83)</f>
        <v>84.4</v>
      </c>
      <c r="O85" s="63">
        <f>SUM(O77:O83)</f>
        <v>5.67</v>
      </c>
    </row>
    <row r="86" spans="1:16" ht="21.75" hidden="1" customHeight="1">
      <c r="A86" s="148"/>
      <c r="B86" s="149"/>
      <c r="C86" s="149"/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49"/>
      <c r="O86" s="150"/>
    </row>
    <row r="87" spans="1:16">
      <c r="A87" s="3" t="s">
        <v>40</v>
      </c>
      <c r="B87" s="46" t="s">
        <v>82</v>
      </c>
      <c r="C87" s="46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</row>
    <row r="88" spans="1:16" ht="26.4">
      <c r="A88" s="3" t="s">
        <v>42</v>
      </c>
      <c r="B88" s="88" t="s">
        <v>78</v>
      </c>
      <c r="C88" s="88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</row>
    <row r="89" spans="1:16" ht="31.5" customHeight="1">
      <c r="A89" s="48"/>
      <c r="B89" s="74"/>
      <c r="C89" s="74"/>
      <c r="D89" s="74" t="s">
        <v>9</v>
      </c>
      <c r="E89" s="74" t="s">
        <v>10</v>
      </c>
      <c r="F89" s="74" t="s">
        <v>11</v>
      </c>
      <c r="G89" s="74"/>
      <c r="H89" s="74" t="s">
        <v>12</v>
      </c>
      <c r="I89" s="74" t="s">
        <v>13</v>
      </c>
      <c r="J89" s="74" t="s">
        <v>14</v>
      </c>
      <c r="K89" s="74" t="s">
        <v>15</v>
      </c>
      <c r="L89" s="74" t="s">
        <v>16</v>
      </c>
      <c r="M89" s="75" t="s">
        <v>17</v>
      </c>
      <c r="N89" s="75" t="s">
        <v>18</v>
      </c>
      <c r="O89" s="74" t="s">
        <v>19</v>
      </c>
    </row>
    <row r="90" spans="1:16" ht="27.6">
      <c r="A90" s="25">
        <v>59</v>
      </c>
      <c r="B90" s="69" t="s">
        <v>83</v>
      </c>
      <c r="C90" s="70">
        <v>60</v>
      </c>
      <c r="D90" s="71">
        <v>0.64</v>
      </c>
      <c r="E90" s="71">
        <v>0.1</v>
      </c>
      <c r="F90" s="71">
        <v>5.0999999999999996</v>
      </c>
      <c r="G90" s="71">
        <v>39.9</v>
      </c>
      <c r="H90" s="35">
        <v>0.03</v>
      </c>
      <c r="I90" s="33">
        <v>2.6</v>
      </c>
      <c r="J90" s="33" t="s">
        <v>36</v>
      </c>
      <c r="K90" s="33">
        <v>4.34</v>
      </c>
      <c r="L90" s="33">
        <v>14.4</v>
      </c>
      <c r="M90" s="31">
        <v>26.7</v>
      </c>
      <c r="N90" s="31">
        <v>18.2</v>
      </c>
      <c r="O90" s="33">
        <v>0.6</v>
      </c>
    </row>
    <row r="91" spans="1:16" ht="41.4">
      <c r="A91" s="50">
        <v>82</v>
      </c>
      <c r="B91" s="51" t="s">
        <v>70</v>
      </c>
      <c r="C91" s="50">
        <v>200</v>
      </c>
      <c r="D91" s="64">
        <v>2.25</v>
      </c>
      <c r="E91" s="64">
        <v>4.2</v>
      </c>
      <c r="F91" s="64">
        <v>8.73</v>
      </c>
      <c r="G91" s="64">
        <v>117.5</v>
      </c>
      <c r="H91" s="64">
        <v>0.04</v>
      </c>
      <c r="I91" s="64">
        <v>8.5</v>
      </c>
      <c r="J91" s="35"/>
      <c r="K91" s="35">
        <v>1.92</v>
      </c>
      <c r="L91" s="64">
        <v>41.4</v>
      </c>
      <c r="M91" s="67">
        <v>43.68</v>
      </c>
      <c r="N91" s="67">
        <v>20.9</v>
      </c>
      <c r="O91" s="64">
        <v>0.98</v>
      </c>
    </row>
    <row r="92" spans="1:16" ht="24.9" customHeight="1">
      <c r="A92" s="50">
        <v>290</v>
      </c>
      <c r="B92" s="51" t="s">
        <v>84</v>
      </c>
      <c r="C92" s="50">
        <v>90</v>
      </c>
      <c r="D92" s="53">
        <v>10.5</v>
      </c>
      <c r="E92" s="53">
        <v>10.5</v>
      </c>
      <c r="F92" s="53">
        <v>3.2</v>
      </c>
      <c r="G92" s="53">
        <v>149.4</v>
      </c>
      <c r="H92" s="64">
        <v>0.04</v>
      </c>
      <c r="I92" s="53">
        <v>0.6</v>
      </c>
      <c r="J92" s="33">
        <v>27.1</v>
      </c>
      <c r="K92" s="53">
        <v>0.45</v>
      </c>
      <c r="L92" s="53">
        <v>27.3</v>
      </c>
      <c r="M92" s="54">
        <v>71.099999999999994</v>
      </c>
      <c r="N92" s="54">
        <v>10</v>
      </c>
      <c r="O92" s="53">
        <v>0.63</v>
      </c>
      <c r="P92" s="73"/>
    </row>
    <row r="93" spans="1:16" ht="27.6" customHeight="1">
      <c r="A93" s="50">
        <v>302</v>
      </c>
      <c r="B93" s="51" t="s">
        <v>63</v>
      </c>
      <c r="C93" s="50">
        <v>150</v>
      </c>
      <c r="D93" s="53">
        <v>8.6</v>
      </c>
      <c r="E93" s="53">
        <v>6.09</v>
      </c>
      <c r="F93" s="53">
        <v>38.64</v>
      </c>
      <c r="G93" s="53">
        <v>243.8</v>
      </c>
      <c r="H93" s="64">
        <v>0.02</v>
      </c>
      <c r="I93" s="53"/>
      <c r="J93" s="33"/>
      <c r="K93" s="33">
        <v>0.61</v>
      </c>
      <c r="L93" s="53">
        <v>14.82</v>
      </c>
      <c r="M93" s="54">
        <v>203.93</v>
      </c>
      <c r="N93" s="54">
        <v>135.83000000000001</v>
      </c>
      <c r="O93" s="53">
        <v>4.5599999999999996</v>
      </c>
    </row>
    <row r="94" spans="1:16">
      <c r="A94" s="50">
        <v>348</v>
      </c>
      <c r="B94" s="51" t="s">
        <v>85</v>
      </c>
      <c r="C94" s="50">
        <v>180</v>
      </c>
      <c r="D94" s="53">
        <v>0.7</v>
      </c>
      <c r="E94" s="53">
        <v>0.04</v>
      </c>
      <c r="F94" s="53">
        <v>24.9</v>
      </c>
      <c r="G94" s="53">
        <v>103.32</v>
      </c>
      <c r="H94" s="64">
        <v>0.01</v>
      </c>
      <c r="I94" s="53">
        <v>0.54</v>
      </c>
      <c r="J94" s="33"/>
      <c r="K94" s="33">
        <v>0.7</v>
      </c>
      <c r="L94" s="53">
        <v>29.1</v>
      </c>
      <c r="M94" s="54">
        <v>19.71</v>
      </c>
      <c r="N94" s="54">
        <v>15.8</v>
      </c>
      <c r="O94" s="53">
        <v>0.4</v>
      </c>
    </row>
    <row r="95" spans="1:16" ht="27.6">
      <c r="A95" s="50" t="s">
        <v>52</v>
      </c>
      <c r="B95" s="55" t="s">
        <v>53</v>
      </c>
      <c r="C95" s="50">
        <v>30</v>
      </c>
      <c r="D95" s="33">
        <v>2.25</v>
      </c>
      <c r="E95" s="33">
        <v>0.84</v>
      </c>
      <c r="F95" s="33">
        <v>15.51</v>
      </c>
      <c r="G95" s="33">
        <v>70.14</v>
      </c>
      <c r="H95" s="35">
        <v>0.3</v>
      </c>
      <c r="I95" s="33" t="s">
        <v>36</v>
      </c>
      <c r="J95" s="33" t="s">
        <v>36</v>
      </c>
      <c r="K95" s="33">
        <v>0.39</v>
      </c>
      <c r="L95" s="33">
        <v>6.9</v>
      </c>
      <c r="M95" s="31">
        <v>26.1</v>
      </c>
      <c r="N95" s="31">
        <v>9.9</v>
      </c>
      <c r="O95" s="33">
        <v>0.33</v>
      </c>
    </row>
    <row r="96" spans="1:16">
      <c r="A96" s="50" t="s">
        <v>52</v>
      </c>
      <c r="B96" s="51" t="s">
        <v>54</v>
      </c>
      <c r="C96" s="50">
        <v>30</v>
      </c>
      <c r="D96" s="33">
        <v>1.4</v>
      </c>
      <c r="E96" s="33">
        <v>0.47</v>
      </c>
      <c r="F96" s="33">
        <v>7.8</v>
      </c>
      <c r="G96" s="33">
        <v>42</v>
      </c>
      <c r="H96" s="35">
        <v>0.04</v>
      </c>
      <c r="I96" s="33"/>
      <c r="J96" s="33"/>
      <c r="K96" s="33">
        <v>0.36</v>
      </c>
      <c r="L96" s="33">
        <v>9.1999999999999993</v>
      </c>
      <c r="M96" s="31">
        <v>42.4</v>
      </c>
      <c r="N96" s="31">
        <v>10</v>
      </c>
      <c r="O96" s="33">
        <v>1.24</v>
      </c>
    </row>
    <row r="97" spans="1:15">
      <c r="A97" s="50"/>
      <c r="B97" s="51" t="s">
        <v>55</v>
      </c>
      <c r="C97" s="50">
        <v>1</v>
      </c>
      <c r="D97" s="53"/>
      <c r="E97" s="53"/>
      <c r="F97" s="53"/>
      <c r="G97" s="53"/>
      <c r="H97" s="53"/>
      <c r="I97" s="53"/>
      <c r="J97" s="33"/>
      <c r="K97" s="33"/>
      <c r="L97" s="53"/>
      <c r="M97" s="53"/>
      <c r="N97" s="53"/>
      <c r="O97" s="53"/>
    </row>
    <row r="98" spans="1:15" ht="26.4">
      <c r="A98" s="65" t="s">
        <v>39</v>
      </c>
      <c r="B98" s="58"/>
      <c r="C98" s="66">
        <v>740</v>
      </c>
      <c r="D98" s="63">
        <f>SUM(D90:D96)</f>
        <v>26.34</v>
      </c>
      <c r="E98" s="63">
        <f>SUM(E90:E96)</f>
        <v>22.24</v>
      </c>
      <c r="F98" s="63">
        <f>SUM(F90:F96)</f>
        <v>103.88</v>
      </c>
      <c r="G98" s="63">
        <f>SUM(G90:G96)</f>
        <v>766.06000000000006</v>
      </c>
      <c r="H98" s="63">
        <f>SUM(H90:H96)</f>
        <v>0.48</v>
      </c>
      <c r="I98" s="63">
        <f>SUM(I90:I94)</f>
        <v>12.239999999999998</v>
      </c>
      <c r="J98" s="63">
        <v>27.1</v>
      </c>
      <c r="K98" s="63">
        <f>SUM(K90:K97)</f>
        <v>8.77</v>
      </c>
      <c r="L98" s="63">
        <f>SUM(L90:L96)</f>
        <v>143.11999999999998</v>
      </c>
      <c r="M98" s="63">
        <f>SUM(M90:M97)</f>
        <v>433.61999999999995</v>
      </c>
      <c r="N98" s="63">
        <f>SUM(N90:N96)</f>
        <v>220.63000000000002</v>
      </c>
      <c r="O98" s="63">
        <f>SUM(O90:O96)</f>
        <v>8.74</v>
      </c>
    </row>
    <row r="100" spans="1:15">
      <c r="A100" s="3" t="s">
        <v>40</v>
      </c>
      <c r="B100" s="88" t="s">
        <v>86</v>
      </c>
      <c r="C100" s="88"/>
    </row>
    <row r="101" spans="1:15" ht="26.4">
      <c r="A101" s="3" t="s">
        <v>42</v>
      </c>
      <c r="B101" s="90" t="s">
        <v>78</v>
      </c>
      <c r="C101" s="91"/>
      <c r="H101" s="87"/>
      <c r="I101" s="87"/>
    </row>
    <row r="102" spans="1:15">
      <c r="A102" s="84" t="s">
        <v>44</v>
      </c>
      <c r="B102" s="84" t="s">
        <v>45</v>
      </c>
      <c r="C102" s="84" t="s">
        <v>46</v>
      </c>
      <c r="D102" s="84" t="s">
        <v>5</v>
      </c>
      <c r="E102" s="85"/>
      <c r="F102" s="86"/>
      <c r="G102" s="84" t="s">
        <v>6</v>
      </c>
      <c r="H102" s="84" t="s">
        <v>7</v>
      </c>
      <c r="I102" s="85"/>
      <c r="J102" s="85"/>
      <c r="K102" s="86"/>
      <c r="L102" s="84" t="s">
        <v>8</v>
      </c>
      <c r="M102" s="85"/>
      <c r="N102" s="85"/>
      <c r="O102" s="86"/>
    </row>
    <row r="103" spans="1:15" ht="35.25" customHeight="1">
      <c r="A103" s="89"/>
      <c r="B103" s="89"/>
      <c r="C103" s="89"/>
      <c r="D103" s="48" t="s">
        <v>9</v>
      </c>
      <c r="E103" s="48" t="s">
        <v>10</v>
      </c>
      <c r="F103" s="48" t="s">
        <v>11</v>
      </c>
      <c r="G103" s="89"/>
      <c r="H103" s="48" t="s">
        <v>12</v>
      </c>
      <c r="I103" s="48" t="s">
        <v>13</v>
      </c>
      <c r="J103" s="48" t="s">
        <v>14</v>
      </c>
      <c r="K103" s="48" t="s">
        <v>15</v>
      </c>
      <c r="L103" s="48" t="s">
        <v>16</v>
      </c>
      <c r="M103" s="49" t="s">
        <v>17</v>
      </c>
      <c r="N103" s="49" t="s">
        <v>18</v>
      </c>
      <c r="O103" s="48" t="s">
        <v>19</v>
      </c>
    </row>
    <row r="104" spans="1:15" ht="42" customHeight="1">
      <c r="A104" s="50" t="s">
        <v>58</v>
      </c>
      <c r="B104" s="51" t="s">
        <v>59</v>
      </c>
      <c r="C104" s="50">
        <v>60</v>
      </c>
      <c r="D104" s="53">
        <v>7.0000000000000007E-2</v>
      </c>
      <c r="E104" s="53">
        <v>1.9</v>
      </c>
      <c r="F104" s="53">
        <v>3.9</v>
      </c>
      <c r="G104" s="53">
        <v>36.24</v>
      </c>
      <c r="H104" s="53">
        <v>0.01</v>
      </c>
      <c r="I104" s="53">
        <v>10.1</v>
      </c>
      <c r="J104" s="33"/>
      <c r="K104" s="53">
        <v>9.24</v>
      </c>
      <c r="L104" s="53">
        <v>14.9</v>
      </c>
      <c r="M104" s="54">
        <v>16.899999999999999</v>
      </c>
      <c r="N104" s="54">
        <v>9.1</v>
      </c>
      <c r="O104" s="53">
        <v>0.3</v>
      </c>
    </row>
    <row r="105" spans="1:15" ht="27.6">
      <c r="A105" s="50">
        <v>99</v>
      </c>
      <c r="B105" s="51" t="s">
        <v>87</v>
      </c>
      <c r="C105" s="50">
        <v>200</v>
      </c>
      <c r="D105" s="53">
        <v>2.0699999999999998</v>
      </c>
      <c r="E105" s="53">
        <v>4.99</v>
      </c>
      <c r="F105" s="53">
        <v>7.3</v>
      </c>
      <c r="G105" s="53">
        <v>82.2</v>
      </c>
      <c r="H105" s="53">
        <v>0.06</v>
      </c>
      <c r="I105" s="53">
        <v>14.3</v>
      </c>
      <c r="J105" s="33"/>
      <c r="K105" s="53">
        <v>1.86</v>
      </c>
      <c r="L105" s="53">
        <v>29.88</v>
      </c>
      <c r="M105" s="53">
        <v>39.42</v>
      </c>
      <c r="N105" s="53">
        <v>16.600000000000001</v>
      </c>
      <c r="O105" s="53">
        <v>0.6</v>
      </c>
    </row>
    <row r="106" spans="1:15" ht="27.6" customHeight="1">
      <c r="A106" s="50">
        <v>259</v>
      </c>
      <c r="B106" s="51" t="s">
        <v>88</v>
      </c>
      <c r="C106" s="50">
        <v>200</v>
      </c>
      <c r="D106" s="53">
        <v>14.05</v>
      </c>
      <c r="E106" s="53">
        <v>33.700000000000003</v>
      </c>
      <c r="F106" s="53">
        <v>18.899999999999999</v>
      </c>
      <c r="G106" s="53">
        <v>437.7</v>
      </c>
      <c r="H106" s="53">
        <v>0.4</v>
      </c>
      <c r="I106" s="53">
        <v>7.7</v>
      </c>
      <c r="J106" s="33"/>
      <c r="K106" s="53">
        <v>3.5</v>
      </c>
      <c r="L106" s="53">
        <v>32.799999999999997</v>
      </c>
      <c r="M106" s="53">
        <v>205.9</v>
      </c>
      <c r="N106" s="53">
        <v>48.96</v>
      </c>
      <c r="O106" s="53">
        <v>3.4</v>
      </c>
    </row>
    <row r="107" spans="1:15" ht="19.649999999999999" customHeight="1">
      <c r="A107" s="34">
        <v>389</v>
      </c>
      <c r="B107" s="32" t="s">
        <v>33</v>
      </c>
      <c r="C107" s="34">
        <v>180</v>
      </c>
      <c r="D107" s="35">
        <v>0.9</v>
      </c>
      <c r="E107" s="35">
        <v>0</v>
      </c>
      <c r="F107" s="35">
        <v>18.2</v>
      </c>
      <c r="G107" s="35">
        <v>76.3</v>
      </c>
      <c r="H107" s="35">
        <v>0.2</v>
      </c>
      <c r="I107" s="35">
        <v>5.4</v>
      </c>
      <c r="J107" s="35"/>
      <c r="K107" s="35">
        <v>0.2</v>
      </c>
      <c r="L107" s="35">
        <v>12.6</v>
      </c>
      <c r="M107" s="35">
        <v>12.6</v>
      </c>
      <c r="N107" s="35">
        <v>7.2</v>
      </c>
      <c r="O107" s="35">
        <v>2.5</v>
      </c>
    </row>
    <row r="108" spans="1:15" ht="27.6">
      <c r="A108" s="50" t="s">
        <v>52</v>
      </c>
      <c r="B108" s="55" t="s">
        <v>53</v>
      </c>
      <c r="C108" s="50">
        <v>30</v>
      </c>
      <c r="D108" s="33">
        <v>2.25</v>
      </c>
      <c r="E108" s="33">
        <v>0.84</v>
      </c>
      <c r="F108" s="33">
        <v>15.51</v>
      </c>
      <c r="G108" s="33">
        <v>70.14</v>
      </c>
      <c r="H108" s="35">
        <v>0.3</v>
      </c>
      <c r="I108" s="33" t="s">
        <v>36</v>
      </c>
      <c r="J108" s="33" t="s">
        <v>36</v>
      </c>
      <c r="K108" s="33">
        <v>0.39</v>
      </c>
      <c r="L108" s="33">
        <v>6.9</v>
      </c>
      <c r="M108" s="31">
        <v>26.1</v>
      </c>
      <c r="N108" s="31">
        <v>9.9</v>
      </c>
      <c r="O108" s="33">
        <v>0.33</v>
      </c>
    </row>
    <row r="109" spans="1:15">
      <c r="A109" s="50" t="s">
        <v>52</v>
      </c>
      <c r="B109" s="51" t="s">
        <v>54</v>
      </c>
      <c r="C109" s="50">
        <v>30</v>
      </c>
      <c r="D109" s="33">
        <v>1.4</v>
      </c>
      <c r="E109" s="33">
        <v>0.47</v>
      </c>
      <c r="F109" s="33">
        <v>7.8</v>
      </c>
      <c r="G109" s="33">
        <v>42</v>
      </c>
      <c r="H109" s="35">
        <v>0.04</v>
      </c>
      <c r="I109" s="33"/>
      <c r="J109" s="33"/>
      <c r="K109" s="33">
        <v>0.36</v>
      </c>
      <c r="L109" s="33">
        <v>9.1999999999999993</v>
      </c>
      <c r="M109" s="31">
        <v>42.4</v>
      </c>
      <c r="N109" s="31">
        <v>10</v>
      </c>
      <c r="O109" s="33">
        <v>1.24</v>
      </c>
    </row>
    <row r="110" spans="1:15">
      <c r="A110" s="50"/>
      <c r="B110" s="51" t="s">
        <v>55</v>
      </c>
      <c r="C110" s="50">
        <v>1</v>
      </c>
      <c r="D110" s="53"/>
      <c r="E110" s="53"/>
      <c r="F110" s="53"/>
      <c r="G110" s="53"/>
      <c r="H110" s="53"/>
      <c r="I110" s="53"/>
      <c r="J110" s="33"/>
      <c r="K110" s="33"/>
      <c r="L110" s="53"/>
      <c r="M110" s="53"/>
      <c r="N110" s="53"/>
      <c r="O110" s="53"/>
    </row>
    <row r="111" spans="1:15" ht="26.4">
      <c r="A111" s="65" t="s">
        <v>39</v>
      </c>
      <c r="B111" s="58"/>
      <c r="C111" s="66">
        <v>700</v>
      </c>
      <c r="D111" s="63">
        <f>SUM(D104:D109)</f>
        <v>20.74</v>
      </c>
      <c r="E111" s="63">
        <f>SUM(E104:E109)</f>
        <v>41.900000000000006</v>
      </c>
      <c r="F111" s="63">
        <f>SUM(F104:F109)</f>
        <v>71.61</v>
      </c>
      <c r="G111" s="63">
        <f>SUM(G104:G109)</f>
        <v>744.57999999999993</v>
      </c>
      <c r="H111" s="63">
        <f>SUM(H104:H109)</f>
        <v>1.01</v>
      </c>
      <c r="I111" s="63">
        <f>SUM(I104:I108)</f>
        <v>37.5</v>
      </c>
      <c r="J111" s="63"/>
      <c r="K111" s="63">
        <f>SUM(K104:K109)</f>
        <v>15.549999999999999</v>
      </c>
      <c r="L111" s="63">
        <f>SUM(L104:L109)</f>
        <v>106.28</v>
      </c>
      <c r="M111" s="63">
        <f>SUM(M104:M109)</f>
        <v>343.32000000000005</v>
      </c>
      <c r="N111" s="63">
        <f>SUM(N104:N109)</f>
        <v>101.76</v>
      </c>
      <c r="O111" s="63">
        <f>SUM(O104:O109)</f>
        <v>8.3699999999999992</v>
      </c>
    </row>
    <row r="112" spans="1:15" ht="9.75" customHeight="1"/>
    <row r="113" spans="1:15">
      <c r="A113" s="3" t="s">
        <v>40</v>
      </c>
      <c r="B113" s="88" t="s">
        <v>89</v>
      </c>
      <c r="C113" s="88"/>
      <c r="M113" t="s">
        <v>90</v>
      </c>
    </row>
    <row r="114" spans="1:15" ht="26.4">
      <c r="A114" s="3" t="s">
        <v>42</v>
      </c>
      <c r="B114" s="90" t="s">
        <v>78</v>
      </c>
      <c r="C114" s="91"/>
      <c r="H114" s="87"/>
      <c r="I114" s="87"/>
    </row>
    <row r="115" spans="1:15">
      <c r="A115" s="84" t="s">
        <v>44</v>
      </c>
      <c r="B115" s="84" t="s">
        <v>45</v>
      </c>
      <c r="C115" s="84" t="s">
        <v>46</v>
      </c>
      <c r="D115" s="84" t="s">
        <v>5</v>
      </c>
      <c r="E115" s="85"/>
      <c r="F115" s="86"/>
      <c r="G115" s="84" t="s">
        <v>6</v>
      </c>
      <c r="H115" s="84" t="s">
        <v>7</v>
      </c>
      <c r="I115" s="85"/>
      <c r="J115" s="85"/>
      <c r="K115" s="86"/>
      <c r="L115" s="84" t="s">
        <v>8</v>
      </c>
      <c r="M115" s="85"/>
      <c r="N115" s="85"/>
      <c r="O115" s="86"/>
    </row>
    <row r="116" spans="1:15" ht="30" customHeight="1">
      <c r="A116" s="89"/>
      <c r="B116" s="89"/>
      <c r="C116" s="89"/>
      <c r="D116" s="48" t="s">
        <v>9</v>
      </c>
      <c r="E116" s="48" t="s">
        <v>10</v>
      </c>
      <c r="F116" s="48" t="s">
        <v>11</v>
      </c>
      <c r="G116" s="89"/>
      <c r="H116" s="48" t="s">
        <v>12</v>
      </c>
      <c r="I116" s="48" t="s">
        <v>13</v>
      </c>
      <c r="J116" s="48" t="s">
        <v>14</v>
      </c>
      <c r="K116" s="48" t="s">
        <v>15</v>
      </c>
      <c r="L116" s="48" t="s">
        <v>16</v>
      </c>
      <c r="M116" s="49" t="s">
        <v>17</v>
      </c>
      <c r="N116" s="49" t="s">
        <v>18</v>
      </c>
      <c r="O116" s="48" t="s">
        <v>19</v>
      </c>
    </row>
    <row r="117" spans="1:15" ht="42" customHeight="1">
      <c r="A117" s="50">
        <v>53</v>
      </c>
      <c r="B117" s="51" t="s">
        <v>91</v>
      </c>
      <c r="C117" s="50">
        <v>60</v>
      </c>
      <c r="D117" s="53">
        <v>0.98</v>
      </c>
      <c r="E117" s="53">
        <v>2.5</v>
      </c>
      <c r="F117" s="53">
        <v>4.4000000000000004</v>
      </c>
      <c r="G117" s="53">
        <v>47.94</v>
      </c>
      <c r="H117" s="53">
        <v>0.03</v>
      </c>
      <c r="I117" s="53">
        <v>4.0999999999999996</v>
      </c>
      <c r="J117" s="33"/>
      <c r="K117" s="53">
        <v>1.1000000000000001</v>
      </c>
      <c r="L117" s="53">
        <v>16.899999999999999</v>
      </c>
      <c r="M117" s="54">
        <v>24.9</v>
      </c>
      <c r="N117" s="54">
        <v>11.03</v>
      </c>
      <c r="O117" s="53">
        <v>0.8</v>
      </c>
    </row>
    <row r="118" spans="1:15" ht="41.25" customHeight="1">
      <c r="A118" s="50">
        <v>88</v>
      </c>
      <c r="B118" s="51" t="s">
        <v>92</v>
      </c>
      <c r="C118" s="50">
        <v>200</v>
      </c>
      <c r="D118" s="53">
        <v>2.1</v>
      </c>
      <c r="E118" s="53">
        <v>4.12</v>
      </c>
      <c r="F118" s="53">
        <v>6.32</v>
      </c>
      <c r="G118" s="53">
        <v>99.8</v>
      </c>
      <c r="H118" s="53">
        <v>0.05</v>
      </c>
      <c r="I118" s="53">
        <v>12.6</v>
      </c>
      <c r="J118" s="33"/>
      <c r="K118" s="53">
        <v>1.88</v>
      </c>
      <c r="L118" s="53">
        <v>41</v>
      </c>
      <c r="M118" s="54">
        <v>39.200000000000003</v>
      </c>
      <c r="N118" s="54">
        <v>17.7</v>
      </c>
      <c r="O118" s="53">
        <v>0.7</v>
      </c>
    </row>
    <row r="119" spans="1:15" ht="41.25" customHeight="1">
      <c r="A119" s="50">
        <v>297</v>
      </c>
      <c r="B119" s="51" t="s">
        <v>93</v>
      </c>
      <c r="C119" s="50">
        <v>90</v>
      </c>
      <c r="D119" s="53">
        <v>8.65</v>
      </c>
      <c r="E119" s="53">
        <v>12.5</v>
      </c>
      <c r="F119" s="53">
        <v>8.7200000000000006</v>
      </c>
      <c r="G119" s="53">
        <v>191.85</v>
      </c>
      <c r="H119" s="53">
        <v>0.3</v>
      </c>
      <c r="I119" s="53">
        <v>2</v>
      </c>
      <c r="J119" s="33">
        <v>47.2</v>
      </c>
      <c r="K119" s="33">
        <v>94.97</v>
      </c>
      <c r="L119" s="53">
        <v>64.02</v>
      </c>
      <c r="M119" s="54">
        <v>59.3</v>
      </c>
      <c r="N119" s="54">
        <v>5.5</v>
      </c>
      <c r="O119" s="53">
        <v>0.5</v>
      </c>
    </row>
    <row r="120" spans="1:15" ht="17.399999999999999" customHeight="1">
      <c r="A120" s="50">
        <v>304</v>
      </c>
      <c r="B120" s="51" t="s">
        <v>94</v>
      </c>
      <c r="C120" s="50">
        <v>150</v>
      </c>
      <c r="D120" s="53">
        <v>3.65</v>
      </c>
      <c r="E120" s="53">
        <v>5.37</v>
      </c>
      <c r="F120" s="53">
        <v>36.68</v>
      </c>
      <c r="G120" s="53">
        <v>209.7</v>
      </c>
      <c r="H120" s="53">
        <v>0.03</v>
      </c>
      <c r="I120" s="53"/>
      <c r="J120" s="33"/>
      <c r="K120" s="33">
        <v>0.28000000000000003</v>
      </c>
      <c r="L120" s="53">
        <v>1.37</v>
      </c>
      <c r="M120" s="53">
        <v>60.95</v>
      </c>
      <c r="N120" s="53">
        <v>16.34</v>
      </c>
      <c r="O120" s="53">
        <v>0.53</v>
      </c>
    </row>
    <row r="121" spans="1:15">
      <c r="A121" s="50">
        <v>348</v>
      </c>
      <c r="B121" s="51" t="s">
        <v>95</v>
      </c>
      <c r="C121" s="50">
        <v>200</v>
      </c>
      <c r="D121" s="33">
        <v>0.35</v>
      </c>
      <c r="E121" s="33">
        <v>0.08</v>
      </c>
      <c r="F121" s="33">
        <v>29.85</v>
      </c>
      <c r="G121" s="33">
        <v>122.2</v>
      </c>
      <c r="H121" s="35">
        <v>0.02</v>
      </c>
      <c r="I121" s="33"/>
      <c r="J121" s="33"/>
      <c r="K121" s="33">
        <v>0.08</v>
      </c>
      <c r="L121" s="33">
        <v>20.32</v>
      </c>
      <c r="M121" s="31">
        <v>19.36</v>
      </c>
      <c r="N121" s="31">
        <v>8.1199999999999992</v>
      </c>
      <c r="O121" s="33">
        <v>0.45</v>
      </c>
    </row>
    <row r="122" spans="1:15">
      <c r="A122" s="50" t="s">
        <v>52</v>
      </c>
      <c r="B122" s="51" t="s">
        <v>54</v>
      </c>
      <c r="C122" s="50">
        <v>30</v>
      </c>
      <c r="D122" s="33">
        <v>1.4</v>
      </c>
      <c r="E122" s="33">
        <v>0.47</v>
      </c>
      <c r="F122" s="33">
        <v>7.8</v>
      </c>
      <c r="G122" s="33">
        <v>42</v>
      </c>
      <c r="H122" s="40">
        <v>0.04</v>
      </c>
      <c r="I122" s="33"/>
      <c r="J122" s="33"/>
      <c r="K122" s="33">
        <v>0.36</v>
      </c>
      <c r="L122" s="33">
        <v>9.1999999999999993</v>
      </c>
      <c r="M122" s="31">
        <v>42.4</v>
      </c>
      <c r="N122" s="31">
        <v>10</v>
      </c>
      <c r="O122" s="33">
        <v>1.24</v>
      </c>
    </row>
    <row r="123" spans="1:15" ht="27.6">
      <c r="A123" s="25" t="s">
        <v>34</v>
      </c>
      <c r="B123" s="32" t="s">
        <v>35</v>
      </c>
      <c r="C123" s="25">
        <v>20</v>
      </c>
      <c r="D123" s="33">
        <v>1.58</v>
      </c>
      <c r="E123" s="33">
        <v>0.2</v>
      </c>
      <c r="F123" s="33">
        <v>9.66</v>
      </c>
      <c r="G123" s="33">
        <v>46.76</v>
      </c>
      <c r="H123" s="35">
        <v>0.02</v>
      </c>
      <c r="I123" s="33"/>
      <c r="J123" s="33"/>
      <c r="K123" s="33">
        <v>0.26</v>
      </c>
      <c r="L123" s="33">
        <v>4.5999999999999996</v>
      </c>
      <c r="M123" s="31">
        <v>17.399999999999999</v>
      </c>
      <c r="N123" s="31">
        <v>6.6</v>
      </c>
      <c r="O123" s="33">
        <v>0.22</v>
      </c>
    </row>
    <row r="124" spans="1:15">
      <c r="A124" s="50"/>
      <c r="B124" s="51" t="s">
        <v>55</v>
      </c>
      <c r="C124" s="50">
        <v>1</v>
      </c>
      <c r="D124" s="53"/>
      <c r="E124" s="53"/>
      <c r="F124" s="53"/>
      <c r="G124" s="53"/>
      <c r="H124" s="53"/>
      <c r="I124" s="53"/>
      <c r="J124" s="33"/>
      <c r="K124" s="33"/>
      <c r="L124" s="53"/>
      <c r="M124" s="53"/>
      <c r="N124" s="53"/>
      <c r="O124" s="53"/>
    </row>
    <row r="125" spans="1:15" ht="18.600000000000001" customHeight="1">
      <c r="A125" s="65" t="s">
        <v>39</v>
      </c>
      <c r="B125" s="58"/>
      <c r="C125" s="66">
        <v>750</v>
      </c>
      <c r="D125" s="63">
        <f t="shared" ref="D125:I125" si="2">SUM(D117:D123)</f>
        <v>18.71</v>
      </c>
      <c r="E125" s="63">
        <f t="shared" si="2"/>
        <v>25.24</v>
      </c>
      <c r="F125" s="63">
        <f t="shared" si="2"/>
        <v>103.42999999999999</v>
      </c>
      <c r="G125" s="63">
        <f t="shared" si="2"/>
        <v>760.25</v>
      </c>
      <c r="H125" s="63">
        <f t="shared" si="2"/>
        <v>0.49000000000000005</v>
      </c>
      <c r="I125" s="63">
        <f t="shared" si="2"/>
        <v>18.7</v>
      </c>
      <c r="J125" s="63">
        <v>47.2</v>
      </c>
      <c r="K125" s="63">
        <f>SUM(K117:K123)</f>
        <v>98.93</v>
      </c>
      <c r="L125" s="63">
        <f>SUM(L117:L123)</f>
        <v>157.40999999999997</v>
      </c>
      <c r="M125" s="63">
        <f>SUM(M117:M123)</f>
        <v>263.51</v>
      </c>
      <c r="N125" s="63">
        <f>SUM(N117:N123)</f>
        <v>75.289999999999992</v>
      </c>
      <c r="O125" s="63">
        <f>SUM(O117:O123)</f>
        <v>4.4400000000000004</v>
      </c>
    </row>
    <row r="126" spans="1:15" ht="0.75" customHeight="1">
      <c r="A126" s="142"/>
      <c r="B126" s="143"/>
      <c r="C126" s="143"/>
      <c r="D126" s="143"/>
      <c r="E126" s="143"/>
      <c r="F126" s="143"/>
      <c r="G126" s="143"/>
      <c r="H126" s="143"/>
      <c r="I126" s="143"/>
      <c r="J126" s="143"/>
      <c r="K126" s="143"/>
      <c r="L126" s="143"/>
      <c r="M126" s="143"/>
      <c r="N126" s="143"/>
      <c r="O126" s="144"/>
    </row>
    <row r="127" spans="1:15" ht="9.75" hidden="1" customHeight="1">
      <c r="A127" s="145"/>
      <c r="B127" s="146"/>
      <c r="C127" s="146"/>
      <c r="D127" s="146"/>
      <c r="E127" s="146"/>
      <c r="F127" s="146"/>
      <c r="G127" s="146"/>
      <c r="H127" s="146"/>
      <c r="I127" s="146"/>
      <c r="J127" s="146"/>
      <c r="K127" s="146"/>
      <c r="L127" s="146"/>
      <c r="M127" s="146"/>
      <c r="N127" s="146"/>
      <c r="O127" s="147"/>
    </row>
    <row r="128" spans="1:15">
      <c r="A128" s="73" t="s">
        <v>96</v>
      </c>
      <c r="B128" s="76" t="s">
        <v>97</v>
      </c>
      <c r="C128" s="136"/>
      <c r="D128" s="137"/>
      <c r="E128" s="137"/>
      <c r="F128" s="137"/>
      <c r="G128" s="137"/>
      <c r="H128" s="137"/>
      <c r="I128" s="137"/>
      <c r="J128" s="137"/>
      <c r="K128" s="137"/>
      <c r="L128" s="137"/>
      <c r="M128" s="137"/>
      <c r="N128" s="137"/>
      <c r="O128" s="138"/>
    </row>
    <row r="129" spans="1:15">
      <c r="A129" s="73" t="s">
        <v>98</v>
      </c>
      <c r="B129" s="76" t="s">
        <v>99</v>
      </c>
      <c r="C129" s="139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1"/>
    </row>
    <row r="130" spans="1:15">
      <c r="A130" s="135" t="s">
        <v>44</v>
      </c>
      <c r="B130" s="135" t="s">
        <v>45</v>
      </c>
      <c r="C130" s="84" t="s">
        <v>46</v>
      </c>
      <c r="D130" s="84" t="s">
        <v>5</v>
      </c>
      <c r="E130" s="85"/>
      <c r="F130" s="86"/>
      <c r="G130" s="84" t="s">
        <v>6</v>
      </c>
      <c r="H130" s="84" t="s">
        <v>7</v>
      </c>
      <c r="I130" s="85"/>
      <c r="J130" s="85"/>
      <c r="K130" s="86"/>
      <c r="L130" s="84" t="s">
        <v>8</v>
      </c>
      <c r="M130" s="85"/>
      <c r="N130" s="85"/>
      <c r="O130" s="86"/>
    </row>
    <row r="131" spans="1:15" ht="30.75" customHeight="1">
      <c r="A131" s="89"/>
      <c r="B131" s="89"/>
      <c r="C131" s="89"/>
      <c r="D131" s="48" t="s">
        <v>9</v>
      </c>
      <c r="E131" s="48" t="s">
        <v>10</v>
      </c>
      <c r="F131" s="48" t="s">
        <v>11</v>
      </c>
      <c r="G131" s="89"/>
      <c r="H131" s="48" t="s">
        <v>12</v>
      </c>
      <c r="I131" s="48" t="s">
        <v>13</v>
      </c>
      <c r="J131" s="48" t="s">
        <v>14</v>
      </c>
      <c r="K131" s="48" t="s">
        <v>15</v>
      </c>
      <c r="L131" s="48" t="s">
        <v>16</v>
      </c>
      <c r="M131" s="49" t="s">
        <v>17</v>
      </c>
      <c r="N131" s="49" t="s">
        <v>18</v>
      </c>
      <c r="O131" s="48" t="s">
        <v>19</v>
      </c>
    </row>
    <row r="132" spans="1:15" ht="36.75" customHeight="1">
      <c r="A132" s="50" t="s">
        <v>58</v>
      </c>
      <c r="B132" s="51" t="s">
        <v>59</v>
      </c>
      <c r="C132" s="50">
        <v>60</v>
      </c>
      <c r="D132" s="53">
        <v>7.0000000000000007E-2</v>
      </c>
      <c r="E132" s="53">
        <v>1.9</v>
      </c>
      <c r="F132" s="53">
        <v>3.9</v>
      </c>
      <c r="G132" s="53">
        <v>36.24</v>
      </c>
      <c r="H132" s="53">
        <v>0.01</v>
      </c>
      <c r="I132" s="53">
        <v>10.1</v>
      </c>
      <c r="J132" s="33"/>
      <c r="K132" s="53">
        <v>9.24</v>
      </c>
      <c r="L132" s="53">
        <v>14.9</v>
      </c>
      <c r="M132" s="54">
        <v>16.899999999999999</v>
      </c>
      <c r="N132" s="54">
        <v>9.1</v>
      </c>
      <c r="O132" s="53">
        <v>0.3</v>
      </c>
    </row>
    <row r="133" spans="1:15" ht="39.75" customHeight="1">
      <c r="A133" s="50">
        <v>96</v>
      </c>
      <c r="B133" s="51" t="s">
        <v>100</v>
      </c>
      <c r="C133" s="50">
        <v>200</v>
      </c>
      <c r="D133" s="53">
        <v>2.64</v>
      </c>
      <c r="E133" s="53">
        <v>4.4800000000000004</v>
      </c>
      <c r="F133" s="53">
        <v>9.8000000000000007</v>
      </c>
      <c r="G133" s="53">
        <v>120.3</v>
      </c>
      <c r="H133" s="64">
        <v>7.0000000000000007E-2</v>
      </c>
      <c r="I133" s="53">
        <v>6.7</v>
      </c>
      <c r="J133" s="53"/>
      <c r="K133" s="53">
        <v>1.88</v>
      </c>
      <c r="L133" s="53">
        <v>24.92</v>
      </c>
      <c r="M133" s="53">
        <v>45.38</v>
      </c>
      <c r="N133" s="53">
        <v>19.34</v>
      </c>
      <c r="O133" s="53">
        <v>0.74</v>
      </c>
    </row>
    <row r="134" spans="1:15" ht="36" customHeight="1">
      <c r="A134" s="50" t="s">
        <v>101</v>
      </c>
      <c r="B134" s="51" t="s">
        <v>102</v>
      </c>
      <c r="C134" s="50">
        <v>90</v>
      </c>
      <c r="D134" s="53">
        <v>15.69</v>
      </c>
      <c r="E134" s="53">
        <v>15.08</v>
      </c>
      <c r="F134" s="53">
        <v>14.65</v>
      </c>
      <c r="G134" s="53">
        <v>257.39999999999998</v>
      </c>
      <c r="H134" s="64">
        <v>0.17</v>
      </c>
      <c r="I134" s="53">
        <v>0.81</v>
      </c>
      <c r="J134" s="33">
        <v>30.2</v>
      </c>
      <c r="K134" s="33">
        <v>61.6</v>
      </c>
      <c r="L134" s="53">
        <v>53.79</v>
      </c>
      <c r="M134" s="54">
        <v>72</v>
      </c>
      <c r="N134" s="54">
        <v>19.98</v>
      </c>
      <c r="O134" s="53">
        <v>3.26</v>
      </c>
    </row>
    <row r="135" spans="1:15">
      <c r="A135" s="50">
        <v>309</v>
      </c>
      <c r="B135" s="51" t="s">
        <v>103</v>
      </c>
      <c r="C135" s="50">
        <v>150</v>
      </c>
      <c r="D135" s="53">
        <v>5.52</v>
      </c>
      <c r="E135" s="53">
        <v>4.5199999999999996</v>
      </c>
      <c r="F135" s="53">
        <v>26.45</v>
      </c>
      <c r="G135" s="53">
        <v>168.45</v>
      </c>
      <c r="H135" s="64">
        <v>0.06</v>
      </c>
      <c r="I135" s="53"/>
      <c r="J135" s="33"/>
      <c r="K135" s="33">
        <v>0.97</v>
      </c>
      <c r="L135" s="53">
        <v>4.8600000000000003</v>
      </c>
      <c r="M135" s="54">
        <v>37.17</v>
      </c>
      <c r="N135" s="54">
        <v>21.12</v>
      </c>
      <c r="O135" s="53">
        <v>1.1000000000000001</v>
      </c>
    </row>
    <row r="136" spans="1:15" ht="26.25" customHeight="1">
      <c r="A136" s="50">
        <v>342</v>
      </c>
      <c r="B136" s="51" t="s">
        <v>51</v>
      </c>
      <c r="C136" s="50">
        <v>180</v>
      </c>
      <c r="D136" s="33">
        <v>0.14000000000000001</v>
      </c>
      <c r="E136" s="33">
        <v>0.14000000000000001</v>
      </c>
      <c r="F136" s="33">
        <v>25.1</v>
      </c>
      <c r="G136" s="33">
        <v>103.14</v>
      </c>
      <c r="H136" s="35">
        <v>0.01</v>
      </c>
      <c r="I136" s="33">
        <v>0.8</v>
      </c>
      <c r="J136" s="33"/>
      <c r="K136" s="33">
        <v>7.0000000000000007E-2</v>
      </c>
      <c r="L136" s="33">
        <v>15.3</v>
      </c>
      <c r="M136" s="31">
        <v>4.5999999999999996</v>
      </c>
      <c r="N136" s="31">
        <v>6.4</v>
      </c>
      <c r="O136" s="33">
        <v>0.9</v>
      </c>
    </row>
    <row r="137" spans="1:15">
      <c r="A137" s="50" t="s">
        <v>52</v>
      </c>
      <c r="B137" s="77" t="s">
        <v>104</v>
      </c>
      <c r="C137" s="50">
        <v>30</v>
      </c>
      <c r="D137" s="33">
        <v>2.25</v>
      </c>
      <c r="E137" s="33">
        <v>0.84</v>
      </c>
      <c r="F137" s="33">
        <v>15.51</v>
      </c>
      <c r="G137" s="33">
        <v>70.14</v>
      </c>
      <c r="H137" s="35">
        <v>0.3</v>
      </c>
      <c r="I137" s="33" t="s">
        <v>36</v>
      </c>
      <c r="J137" s="33" t="s">
        <v>36</v>
      </c>
      <c r="K137" s="33">
        <v>0.39</v>
      </c>
      <c r="L137" s="33">
        <v>6.9</v>
      </c>
      <c r="M137" s="31">
        <v>26.1</v>
      </c>
      <c r="N137" s="31">
        <v>9.9</v>
      </c>
      <c r="O137" s="33">
        <v>0.33</v>
      </c>
    </row>
    <row r="138" spans="1:15">
      <c r="A138" s="50" t="s">
        <v>52</v>
      </c>
      <c r="B138" s="51" t="s">
        <v>54</v>
      </c>
      <c r="C138" s="50">
        <v>30</v>
      </c>
      <c r="D138" s="33">
        <v>1.4</v>
      </c>
      <c r="E138" s="33">
        <v>0.47</v>
      </c>
      <c r="F138" s="33">
        <v>7.8</v>
      </c>
      <c r="G138" s="33">
        <v>42</v>
      </c>
      <c r="H138" s="40">
        <v>0.04</v>
      </c>
      <c r="I138" s="33"/>
      <c r="J138" s="33"/>
      <c r="K138" s="33">
        <v>0.36</v>
      </c>
      <c r="L138" s="33">
        <v>9.1999999999999993</v>
      </c>
      <c r="M138" s="31">
        <v>42.4</v>
      </c>
      <c r="N138" s="31">
        <v>10</v>
      </c>
      <c r="O138" s="33">
        <v>1.24</v>
      </c>
    </row>
    <row r="139" spans="1:15">
      <c r="A139" s="50"/>
      <c r="B139" s="51" t="s">
        <v>55</v>
      </c>
      <c r="C139" s="50">
        <v>1</v>
      </c>
      <c r="D139" s="53"/>
      <c r="E139" s="53"/>
      <c r="F139" s="53"/>
      <c r="G139" s="53"/>
      <c r="H139" s="53"/>
      <c r="I139" s="53"/>
      <c r="J139" s="33"/>
      <c r="K139" s="33"/>
      <c r="L139" s="53"/>
      <c r="M139" s="53"/>
      <c r="N139" s="53"/>
      <c r="O139" s="53"/>
    </row>
    <row r="140" spans="1:15" ht="26.4">
      <c r="A140" s="65" t="s">
        <v>105</v>
      </c>
      <c r="B140" s="58"/>
      <c r="C140" s="78">
        <v>740</v>
      </c>
      <c r="D140" s="78">
        <f t="shared" ref="D140:I140" si="3">SUM(D132:D138)</f>
        <v>27.709999999999997</v>
      </c>
      <c r="E140" s="78">
        <f t="shared" si="3"/>
        <v>27.43</v>
      </c>
      <c r="F140" s="78">
        <f t="shared" si="3"/>
        <v>103.21000000000001</v>
      </c>
      <c r="G140" s="78">
        <f t="shared" si="3"/>
        <v>797.66999999999985</v>
      </c>
      <c r="H140" s="78">
        <f t="shared" si="3"/>
        <v>0.66</v>
      </c>
      <c r="I140" s="78">
        <f t="shared" si="3"/>
        <v>18.41</v>
      </c>
      <c r="J140" s="78">
        <v>30.2</v>
      </c>
      <c r="K140" s="78">
        <f>SUM(K132:K138)</f>
        <v>74.509999999999991</v>
      </c>
      <c r="L140" s="78">
        <f>SUM(L132:L138)</f>
        <v>129.87</v>
      </c>
      <c r="M140" s="78">
        <f>SUM(M132:M138)</f>
        <v>244.54999999999998</v>
      </c>
      <c r="N140" s="78">
        <f>SUM(N132:N138)</f>
        <v>95.840000000000018</v>
      </c>
      <c r="O140" s="78">
        <f>SUM(O132:O138)</f>
        <v>7.870000000000001</v>
      </c>
    </row>
    <row r="144" spans="1:15">
      <c r="O144" t="s">
        <v>106</v>
      </c>
    </row>
    <row r="145" spans="1:15">
      <c r="B145" s="79"/>
    </row>
    <row r="146" spans="1:15" ht="17.399999999999999">
      <c r="A146" s="122" t="s">
        <v>107</v>
      </c>
      <c r="B146" s="122"/>
      <c r="C146" s="122"/>
      <c r="D146" s="122"/>
      <c r="E146" s="122"/>
      <c r="F146" s="122"/>
      <c r="G146" s="122"/>
      <c r="H146" s="122"/>
      <c r="I146" s="122"/>
      <c r="J146" s="122"/>
      <c r="K146" s="122"/>
      <c r="L146" s="122"/>
      <c r="M146" s="122"/>
      <c r="N146" s="122"/>
      <c r="O146" s="122"/>
    </row>
    <row r="147" spans="1:15" ht="15.6">
      <c r="A147" s="121" t="s">
        <v>108</v>
      </c>
      <c r="B147" s="121"/>
      <c r="C147" s="121"/>
      <c r="D147" s="121"/>
      <c r="E147" s="121"/>
      <c r="F147" s="121"/>
      <c r="G147" s="121"/>
      <c r="H147" s="121"/>
      <c r="I147" s="121"/>
      <c r="J147" s="121"/>
      <c r="K147" s="121"/>
      <c r="L147" s="121"/>
      <c r="M147" s="121"/>
      <c r="N147" s="121"/>
      <c r="O147" s="121"/>
    </row>
    <row r="149" spans="1:15" ht="15" customHeight="1">
      <c r="B149" s="123" t="s">
        <v>109</v>
      </c>
      <c r="C149" s="124"/>
      <c r="D149" s="125"/>
      <c r="E149" s="92" t="s">
        <v>110</v>
      </c>
      <c r="F149" s="110"/>
      <c r="G149" s="110"/>
      <c r="H149" s="110"/>
      <c r="I149" s="110"/>
      <c r="J149" s="93"/>
      <c r="K149" s="129" t="s">
        <v>6</v>
      </c>
      <c r="L149" s="130"/>
      <c r="M149" s="130"/>
      <c r="N149" s="131"/>
    </row>
    <row r="150" spans="1:15">
      <c r="B150" s="126"/>
      <c r="C150" s="127"/>
      <c r="D150" s="128"/>
      <c r="E150" s="96" t="s">
        <v>9</v>
      </c>
      <c r="F150" s="97"/>
      <c r="G150" s="96" t="s">
        <v>10</v>
      </c>
      <c r="H150" s="97"/>
      <c r="I150" s="96" t="s">
        <v>11</v>
      </c>
      <c r="J150" s="97"/>
      <c r="K150" s="132"/>
      <c r="L150" s="133"/>
      <c r="M150" s="133"/>
      <c r="N150" s="134"/>
    </row>
    <row r="151" spans="1:15">
      <c r="B151" s="112" t="s">
        <v>111</v>
      </c>
      <c r="C151" s="113"/>
      <c r="D151" s="114"/>
      <c r="E151" s="108">
        <v>28.43</v>
      </c>
      <c r="F151" s="109"/>
      <c r="G151" s="108">
        <v>22.21</v>
      </c>
      <c r="H151" s="109"/>
      <c r="I151" s="94">
        <v>104.83</v>
      </c>
      <c r="J151" s="95"/>
      <c r="K151" s="94">
        <v>735.85</v>
      </c>
      <c r="L151" s="111"/>
      <c r="M151" s="111"/>
      <c r="N151" s="95"/>
    </row>
    <row r="152" spans="1:15">
      <c r="B152" s="112" t="s">
        <v>112</v>
      </c>
      <c r="C152" s="113"/>
      <c r="D152" s="114"/>
      <c r="E152" s="94">
        <v>21.57</v>
      </c>
      <c r="F152" s="95"/>
      <c r="G152" s="94">
        <v>23.29</v>
      </c>
      <c r="H152" s="95"/>
      <c r="I152" s="94">
        <v>97.88</v>
      </c>
      <c r="J152" s="95"/>
      <c r="K152" s="94">
        <v>711.26</v>
      </c>
      <c r="L152" s="111"/>
      <c r="M152" s="111"/>
      <c r="N152" s="95"/>
    </row>
    <row r="153" spans="1:15">
      <c r="B153" s="112" t="s">
        <v>113</v>
      </c>
      <c r="C153" s="113"/>
      <c r="D153" s="114"/>
      <c r="E153" s="94">
        <v>28.95</v>
      </c>
      <c r="F153" s="95"/>
      <c r="G153" s="94">
        <v>26.46</v>
      </c>
      <c r="H153" s="95"/>
      <c r="I153" s="94">
        <v>101</v>
      </c>
      <c r="J153" s="95"/>
      <c r="K153" s="94">
        <v>790.6</v>
      </c>
      <c r="L153" s="111"/>
      <c r="M153" s="111"/>
      <c r="N153" s="95"/>
    </row>
    <row r="154" spans="1:15">
      <c r="B154" s="112" t="s">
        <v>114</v>
      </c>
      <c r="C154" s="113"/>
      <c r="D154" s="114"/>
      <c r="E154" s="94">
        <v>31.31</v>
      </c>
      <c r="F154" s="95"/>
      <c r="G154" s="94">
        <v>54.76</v>
      </c>
      <c r="H154" s="95"/>
      <c r="I154" s="94">
        <v>101.84</v>
      </c>
      <c r="J154" s="95"/>
      <c r="K154" s="94">
        <v>1016.44</v>
      </c>
      <c r="L154" s="111"/>
      <c r="M154" s="111"/>
      <c r="N154" s="95"/>
    </row>
    <row r="155" spans="1:15">
      <c r="B155" s="112" t="s">
        <v>115</v>
      </c>
      <c r="C155" s="113"/>
      <c r="D155" s="114"/>
      <c r="E155" s="94">
        <v>19.559999999999999</v>
      </c>
      <c r="F155" s="95"/>
      <c r="G155" s="94">
        <v>22.73</v>
      </c>
      <c r="H155" s="95"/>
      <c r="I155" s="94">
        <v>97.44</v>
      </c>
      <c r="J155" s="95"/>
      <c r="K155" s="94">
        <v>723.38</v>
      </c>
      <c r="L155" s="111"/>
      <c r="M155" s="111"/>
      <c r="N155" s="95"/>
    </row>
    <row r="156" spans="1:15">
      <c r="B156" s="112" t="s">
        <v>116</v>
      </c>
      <c r="C156" s="113"/>
      <c r="D156" s="114"/>
      <c r="E156" s="94">
        <v>21.81</v>
      </c>
      <c r="F156" s="95"/>
      <c r="G156" s="94">
        <v>34.51</v>
      </c>
      <c r="H156" s="95"/>
      <c r="I156" s="94">
        <v>87</v>
      </c>
      <c r="J156" s="95"/>
      <c r="K156" s="94">
        <v>768.13</v>
      </c>
      <c r="L156" s="111"/>
      <c r="M156" s="111"/>
      <c r="N156" s="95"/>
    </row>
    <row r="157" spans="1:15">
      <c r="B157" s="112" t="s">
        <v>117</v>
      </c>
      <c r="C157" s="113"/>
      <c r="D157" s="114"/>
      <c r="E157" s="94">
        <v>26.34</v>
      </c>
      <c r="F157" s="95"/>
      <c r="G157" s="94">
        <v>22.24</v>
      </c>
      <c r="H157" s="95"/>
      <c r="I157" s="94">
        <v>103.88</v>
      </c>
      <c r="J157" s="95"/>
      <c r="K157" s="94">
        <v>766.06</v>
      </c>
      <c r="L157" s="111"/>
      <c r="M157" s="111"/>
      <c r="N157" s="95"/>
    </row>
    <row r="158" spans="1:15">
      <c r="B158" s="112" t="s">
        <v>118</v>
      </c>
      <c r="C158" s="113"/>
      <c r="D158" s="114"/>
      <c r="E158" s="94">
        <v>20.74</v>
      </c>
      <c r="F158" s="95"/>
      <c r="G158" s="94">
        <v>41.9</v>
      </c>
      <c r="H158" s="95"/>
      <c r="I158" s="94">
        <v>71.61</v>
      </c>
      <c r="J158" s="95"/>
      <c r="K158" s="94">
        <v>744.58</v>
      </c>
      <c r="L158" s="111"/>
      <c r="M158" s="111"/>
      <c r="N158" s="95"/>
    </row>
    <row r="159" spans="1:15">
      <c r="B159" s="112" t="s">
        <v>119</v>
      </c>
      <c r="C159" s="113"/>
      <c r="D159" s="114"/>
      <c r="E159" s="94">
        <v>18.71</v>
      </c>
      <c r="F159" s="95"/>
      <c r="G159" s="94">
        <v>25.24</v>
      </c>
      <c r="H159" s="95"/>
      <c r="I159" s="94">
        <v>103.43</v>
      </c>
      <c r="J159" s="95"/>
      <c r="K159" s="94">
        <v>760.25</v>
      </c>
      <c r="L159" s="111"/>
      <c r="M159" s="111"/>
      <c r="N159" s="95"/>
      <c r="O159" t="s">
        <v>120</v>
      </c>
    </row>
    <row r="160" spans="1:15">
      <c r="B160" s="112" t="s">
        <v>121</v>
      </c>
      <c r="C160" s="113"/>
      <c r="D160" s="114"/>
      <c r="E160" s="94">
        <v>27.71</v>
      </c>
      <c r="F160" s="95"/>
      <c r="G160" s="94">
        <v>27.43</v>
      </c>
      <c r="H160" s="95"/>
      <c r="I160" s="94">
        <v>103.21</v>
      </c>
      <c r="J160" s="95"/>
      <c r="K160" s="94">
        <v>797.67</v>
      </c>
      <c r="L160" s="111"/>
      <c r="M160" s="111"/>
      <c r="N160" s="95"/>
    </row>
    <row r="161" spans="2:15">
      <c r="B161" s="112" t="s">
        <v>122</v>
      </c>
      <c r="C161" s="113"/>
      <c r="D161" s="114"/>
      <c r="E161" s="94">
        <f>SUM(E151:F160)</f>
        <v>245.13000000000002</v>
      </c>
      <c r="F161" s="95"/>
      <c r="G161" s="94">
        <f>SUM(G151:H160)</f>
        <v>300.77</v>
      </c>
      <c r="H161" s="95"/>
      <c r="I161" s="94">
        <f>SUM(I151:J160)</f>
        <v>972.12000000000012</v>
      </c>
      <c r="J161" s="95"/>
      <c r="K161" s="94">
        <f>SUM(K151:N160)</f>
        <v>7814.2199999999993</v>
      </c>
      <c r="L161" s="111"/>
      <c r="M161" s="111"/>
      <c r="N161" s="95"/>
      <c r="O161" s="80"/>
    </row>
    <row r="162" spans="2:15">
      <c r="B162" s="112" t="s">
        <v>123</v>
      </c>
      <c r="C162" s="113"/>
      <c r="D162" s="114"/>
      <c r="E162" s="92">
        <v>24.5</v>
      </c>
      <c r="F162" s="93"/>
      <c r="G162" s="92">
        <v>30.1</v>
      </c>
      <c r="H162" s="93"/>
      <c r="I162" s="92">
        <v>97.2</v>
      </c>
      <c r="J162" s="93"/>
      <c r="K162" s="92">
        <v>781.4</v>
      </c>
      <c r="L162" s="110"/>
      <c r="M162" s="110"/>
      <c r="N162" s="93"/>
    </row>
    <row r="163" spans="2:15" ht="33" customHeight="1">
      <c r="B163" s="115" t="s">
        <v>124</v>
      </c>
      <c r="C163" s="116"/>
      <c r="D163" s="117"/>
      <c r="E163" s="104" t="s">
        <v>125</v>
      </c>
      <c r="F163" s="105"/>
      <c r="G163" s="104" t="s">
        <v>126</v>
      </c>
      <c r="H163" s="105"/>
      <c r="I163" s="98" t="s">
        <v>127</v>
      </c>
      <c r="J163" s="100"/>
      <c r="K163" s="98" t="s">
        <v>128</v>
      </c>
      <c r="L163" s="99"/>
      <c r="M163" s="99"/>
      <c r="N163" s="100"/>
    </row>
    <row r="164" spans="2:15" ht="33.450000000000003" customHeight="1">
      <c r="B164" s="118"/>
      <c r="C164" s="119"/>
      <c r="D164" s="120"/>
      <c r="E164" s="106"/>
      <c r="F164" s="107"/>
      <c r="G164" s="106"/>
      <c r="H164" s="107"/>
      <c r="I164" s="101"/>
      <c r="J164" s="103"/>
      <c r="K164" s="101"/>
      <c r="L164" s="102"/>
      <c r="M164" s="102"/>
      <c r="N164" s="103"/>
    </row>
    <row r="165" spans="2:15" ht="16.5" customHeight="1">
      <c r="B165" s="81"/>
      <c r="C165" s="81"/>
      <c r="D165" s="81"/>
      <c r="E165" s="82"/>
      <c r="F165" s="82"/>
      <c r="G165" s="82"/>
      <c r="H165" s="82"/>
      <c r="I165" s="82"/>
      <c r="J165" s="82"/>
      <c r="K165" s="82"/>
      <c r="L165" s="82"/>
      <c r="M165" s="82"/>
      <c r="N165" s="82"/>
    </row>
    <row r="171" spans="2:15" ht="18" customHeight="1">
      <c r="D171" s="83"/>
      <c r="E171" s="83"/>
      <c r="F171" s="83"/>
      <c r="G171" s="83"/>
      <c r="H171" s="83"/>
      <c r="I171" s="83"/>
      <c r="J171" s="83"/>
      <c r="K171" s="83"/>
      <c r="L171" s="83"/>
      <c r="M171" s="83"/>
      <c r="N171" s="83"/>
      <c r="O171" s="83"/>
    </row>
  </sheetData>
  <autoFilter ref="C20:C28"/>
  <mergeCells count="155">
    <mergeCell ref="B73:C73"/>
    <mergeCell ref="A86:O86"/>
    <mergeCell ref="G75:G76"/>
    <mergeCell ref="H75:K75"/>
    <mergeCell ref="D75:F75"/>
    <mergeCell ref="L75:O75"/>
    <mergeCell ref="B74:C74"/>
    <mergeCell ref="H74:I74"/>
    <mergeCell ref="C75:C76"/>
    <mergeCell ref="B75:B76"/>
    <mergeCell ref="A75:A76"/>
    <mergeCell ref="A126:O127"/>
    <mergeCell ref="B100:C100"/>
    <mergeCell ref="B101:C101"/>
    <mergeCell ref="A102:A103"/>
    <mergeCell ref="B102:B103"/>
    <mergeCell ref="C102:C103"/>
    <mergeCell ref="D102:F102"/>
    <mergeCell ref="G102:G103"/>
    <mergeCell ref="H101:I101"/>
    <mergeCell ref="H102:K102"/>
    <mergeCell ref="L102:O102"/>
    <mergeCell ref="B88:C88"/>
    <mergeCell ref="A147:O147"/>
    <mergeCell ref="A146:O146"/>
    <mergeCell ref="B149:D150"/>
    <mergeCell ref="E149:J149"/>
    <mergeCell ref="K149:N150"/>
    <mergeCell ref="L115:O115"/>
    <mergeCell ref="H115:K115"/>
    <mergeCell ref="H114:I114"/>
    <mergeCell ref="G115:G116"/>
    <mergeCell ref="C115:C116"/>
    <mergeCell ref="B115:B116"/>
    <mergeCell ref="A115:A116"/>
    <mergeCell ref="D115:F115"/>
    <mergeCell ref="B114:C114"/>
    <mergeCell ref="B113:C113"/>
    <mergeCell ref="A130:A131"/>
    <mergeCell ref="B130:B131"/>
    <mergeCell ref="C130:C131"/>
    <mergeCell ref="D130:F130"/>
    <mergeCell ref="C128:O129"/>
    <mergeCell ref="G130:G131"/>
    <mergeCell ref="H130:K130"/>
    <mergeCell ref="L130:O130"/>
    <mergeCell ref="B157:D157"/>
    <mergeCell ref="B158:D158"/>
    <mergeCell ref="B159:D159"/>
    <mergeCell ref="B160:D160"/>
    <mergeCell ref="B161:D161"/>
    <mergeCell ref="B162:D162"/>
    <mergeCell ref="B163:D163"/>
    <mergeCell ref="B164:D164"/>
    <mergeCell ref="B151:D151"/>
    <mergeCell ref="E153:F153"/>
    <mergeCell ref="E152:F152"/>
    <mergeCell ref="E151:F151"/>
    <mergeCell ref="E150:F150"/>
    <mergeCell ref="B152:D152"/>
    <mergeCell ref="B153:D153"/>
    <mergeCell ref="B154:D154"/>
    <mergeCell ref="B155:D155"/>
    <mergeCell ref="B156:D156"/>
    <mergeCell ref="E154:F154"/>
    <mergeCell ref="E155:F155"/>
    <mergeCell ref="E156:F156"/>
    <mergeCell ref="E157:F157"/>
    <mergeCell ref="E158:F158"/>
    <mergeCell ref="E159:F159"/>
    <mergeCell ref="E160:F160"/>
    <mergeCell ref="E161:F161"/>
    <mergeCell ref="E162:F162"/>
    <mergeCell ref="K159:N159"/>
    <mergeCell ref="K158:N158"/>
    <mergeCell ref="K157:N157"/>
    <mergeCell ref="K156:N156"/>
    <mergeCell ref="K155:N155"/>
    <mergeCell ref="K154:N154"/>
    <mergeCell ref="K153:N153"/>
    <mergeCell ref="K152:N152"/>
    <mergeCell ref="K151:N151"/>
    <mergeCell ref="I153:J153"/>
    <mergeCell ref="I152:J152"/>
    <mergeCell ref="I151:J151"/>
    <mergeCell ref="I150:J150"/>
    <mergeCell ref="K163:N164"/>
    <mergeCell ref="I163:J164"/>
    <mergeCell ref="G163:H164"/>
    <mergeCell ref="E163:F164"/>
    <mergeCell ref="G162:H162"/>
    <mergeCell ref="G161:H161"/>
    <mergeCell ref="G160:H160"/>
    <mergeCell ref="G159:H159"/>
    <mergeCell ref="G158:H158"/>
    <mergeCell ref="G157:H157"/>
    <mergeCell ref="G156:H156"/>
    <mergeCell ref="G155:H155"/>
    <mergeCell ref="G154:H154"/>
    <mergeCell ref="G153:H153"/>
    <mergeCell ref="G152:H152"/>
    <mergeCell ref="G151:H151"/>
    <mergeCell ref="G150:H150"/>
    <mergeCell ref="K162:N162"/>
    <mergeCell ref="K161:N161"/>
    <mergeCell ref="K160:N160"/>
    <mergeCell ref="I162:J162"/>
    <mergeCell ref="I161:J161"/>
    <mergeCell ref="I160:J160"/>
    <mergeCell ref="I159:J159"/>
    <mergeCell ref="I158:J158"/>
    <mergeCell ref="I157:J157"/>
    <mergeCell ref="I156:J156"/>
    <mergeCell ref="I155:J155"/>
    <mergeCell ref="I154:J154"/>
    <mergeCell ref="A59:A60"/>
    <mergeCell ref="L46:O46"/>
    <mergeCell ref="H46:K46"/>
    <mergeCell ref="H45:I45"/>
    <mergeCell ref="G46:G47"/>
    <mergeCell ref="B45:C45"/>
    <mergeCell ref="B44:C44"/>
    <mergeCell ref="D46:F46"/>
    <mergeCell ref="C46:C47"/>
    <mergeCell ref="B46:B47"/>
    <mergeCell ref="A46:A47"/>
    <mergeCell ref="B57:C57"/>
    <mergeCell ref="B58:C58"/>
    <mergeCell ref="H58:I58"/>
    <mergeCell ref="D59:F59"/>
    <mergeCell ref="H59:K59"/>
    <mergeCell ref="L59:O59"/>
    <mergeCell ref="G59:G60"/>
    <mergeCell ref="C59:C60"/>
    <mergeCell ref="B59:B60"/>
    <mergeCell ref="A18:A19"/>
    <mergeCell ref="L32:O32"/>
    <mergeCell ref="H32:K32"/>
    <mergeCell ref="H31:I31"/>
    <mergeCell ref="G32:G33"/>
    <mergeCell ref="D32:F32"/>
    <mergeCell ref="B31:C31"/>
    <mergeCell ref="B30:C30"/>
    <mergeCell ref="C32:C33"/>
    <mergeCell ref="B32:B33"/>
    <mergeCell ref="A32:A33"/>
    <mergeCell ref="L18:O18"/>
    <mergeCell ref="H18:K18"/>
    <mergeCell ref="H17:I17"/>
    <mergeCell ref="B17:C17"/>
    <mergeCell ref="B16:C16"/>
    <mergeCell ref="D18:F18"/>
    <mergeCell ref="G18:G19"/>
    <mergeCell ref="C18:C19"/>
    <mergeCell ref="B18:B19"/>
  </mergeCells>
  <pageMargins left="0.70078778266906705" right="0.70078778266906705" top="0.314960837364197" bottom="0.236220628023148" header="0.30000001192092901" footer="0.30000001192092901"/>
  <pageSetup paperSize="9" fitToWidth="0" fitToHeight="0" orientation="landscape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2024-03-25T11:47:17Z</dcterms:modified>
</cp:coreProperties>
</file>