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D:\ПИТАНИЕ ШКОЛЫ 2024\ЗР 7,8,15,40,50\меню 2024\"/>
    </mc:Choice>
  </mc:AlternateContent>
  <bookViews>
    <workbookView xWindow="135" yWindow="630" windowWidth="18870" windowHeight="6570"/>
  </bookViews>
  <sheets>
    <sheet name="Лист1" sheetId="1" r:id="rId1"/>
  </sheets>
  <calcPr calcId="152511"/>
</workbook>
</file>

<file path=xl/calcChain.xml><?xml version="1.0" encoding="utf-8"?>
<calcChain xmlns="http://schemas.openxmlformats.org/spreadsheetml/2006/main">
  <c r="E147" i="1" l="1"/>
  <c r="D147" i="1"/>
  <c r="C147" i="1"/>
  <c r="B147" i="1"/>
  <c r="E145" i="1"/>
  <c r="D145" i="1"/>
  <c r="C145" i="1"/>
  <c r="B145" i="1"/>
  <c r="E140" i="1"/>
  <c r="D140" i="1"/>
  <c r="C140" i="1"/>
  <c r="B140" i="1"/>
  <c r="G116" i="1"/>
  <c r="E146" i="1" s="1"/>
  <c r="F116" i="1"/>
  <c r="D146" i="1" s="1"/>
  <c r="E116" i="1"/>
  <c r="C146" i="1" s="1"/>
  <c r="D116" i="1"/>
  <c r="B146" i="1" s="1"/>
  <c r="O66" i="1"/>
  <c r="N66" i="1"/>
  <c r="M66" i="1"/>
  <c r="L66" i="1"/>
  <c r="K66" i="1"/>
  <c r="I66" i="1"/>
  <c r="H66" i="1"/>
  <c r="G66" i="1"/>
  <c r="E142" i="1" s="1"/>
  <c r="F66" i="1"/>
  <c r="D142" i="1" s="1"/>
  <c r="E66" i="1"/>
  <c r="C142" i="1" s="1"/>
  <c r="D66" i="1"/>
  <c r="B142" i="1" s="1"/>
  <c r="O52" i="1"/>
  <c r="N52" i="1"/>
  <c r="M52" i="1"/>
  <c r="L52" i="1"/>
  <c r="K52" i="1"/>
  <c r="J52" i="1"/>
  <c r="I52" i="1"/>
  <c r="H52" i="1"/>
  <c r="G52" i="1"/>
  <c r="E141" i="1" s="1"/>
  <c r="F52" i="1"/>
  <c r="D141" i="1" s="1"/>
  <c r="E52" i="1"/>
  <c r="C141" i="1" s="1"/>
  <c r="D52" i="1"/>
  <c r="B141" i="1" s="1"/>
  <c r="B148" i="1" l="1"/>
  <c r="B149" i="1" s="1"/>
  <c r="C148" i="1"/>
  <c r="C149" i="1" s="1"/>
  <c r="D148" i="1"/>
  <c r="D149" i="1" s="1"/>
  <c r="E148" i="1"/>
  <c r="E149" i="1" s="1"/>
</calcChain>
</file>

<file path=xl/sharedStrings.xml><?xml version="1.0" encoding="utf-8"?>
<sst xmlns="http://schemas.openxmlformats.org/spreadsheetml/2006/main" count="336" uniqueCount="99">
  <si>
    <t xml:space="preserve">День:  </t>
  </si>
  <si>
    <t>первый</t>
  </si>
  <si>
    <t xml:space="preserve">Неделя: </t>
  </si>
  <si>
    <t>первая</t>
  </si>
  <si>
    <t>№ рецептуры</t>
  </si>
  <si>
    <t>Приём пищи, наименование блюда</t>
  </si>
  <si>
    <t>Масса порции (г)</t>
  </si>
  <si>
    <t>Пищевые вещества (г.)</t>
  </si>
  <si>
    <t>Энергетическая ценность (ккал)</t>
  </si>
  <si>
    <t>Витамины (мг.)</t>
  </si>
  <si>
    <t>Минеральные вещества (мг.)</t>
  </si>
  <si>
    <t>Б</t>
  </si>
  <si>
    <t>Ж</t>
  </si>
  <si>
    <t>У</t>
  </si>
  <si>
    <t>В1</t>
  </si>
  <si>
    <t>С</t>
  </si>
  <si>
    <t>А</t>
  </si>
  <si>
    <t>Е</t>
  </si>
  <si>
    <t>Са</t>
  </si>
  <si>
    <t>Р</t>
  </si>
  <si>
    <t>Мg</t>
  </si>
  <si>
    <t>Fe</t>
  </si>
  <si>
    <t xml:space="preserve">Оладьи со </t>
  </si>
  <si>
    <r>
      <rPr>
        <b/>
        <sz val="12"/>
        <color theme="1"/>
        <rFont val="Times New Roman"/>
      </rPr>
      <t>сгущенным молоком</t>
    </r>
  </si>
  <si>
    <t>Какао с молоком</t>
  </si>
  <si>
    <t>б/н</t>
  </si>
  <si>
    <t xml:space="preserve">Соль йодированная </t>
  </si>
  <si>
    <t>ИТОГО:</t>
  </si>
  <si>
    <t>второй</t>
  </si>
  <si>
    <r>
      <rPr>
        <b/>
        <sz val="12"/>
        <color theme="1"/>
        <rFont val="Times New Roman"/>
      </rPr>
      <t xml:space="preserve">Пудинг из творога  (запеченный)  </t>
    </r>
  </si>
  <si>
    <r>
      <rPr>
        <b/>
        <sz val="12"/>
        <color theme="1"/>
        <rFont val="Times New Roman"/>
      </rPr>
      <t xml:space="preserve">  с соусом № 334</t>
    </r>
  </si>
  <si>
    <t xml:space="preserve">Чай     с сахаром  </t>
  </si>
  <si>
    <r>
      <rPr>
        <b/>
        <sz val="10"/>
        <color rgb="FF000000"/>
        <rFont val="Times New Roman"/>
      </rPr>
      <t>-</t>
    </r>
  </si>
  <si>
    <t>батон нарезной</t>
  </si>
  <si>
    <t>-</t>
  </si>
  <si>
    <r>
      <rPr>
        <b/>
        <sz val="12"/>
        <color theme="1"/>
        <rFont val="Times New Roman"/>
      </rPr>
      <t>сыр</t>
    </r>
  </si>
  <si>
    <r>
      <rPr>
        <b/>
        <sz val="12"/>
        <color theme="1"/>
        <rFont val="Times New Roman"/>
      </rPr>
      <t>Фрукты</t>
    </r>
  </si>
  <si>
    <t>третий</t>
  </si>
  <si>
    <t>Огурец свежий или соленый</t>
  </si>
  <si>
    <t>Жаркое по-домашнему (свинина нежирных сортов)</t>
  </si>
  <si>
    <t>Чай с сахаром и лимоном  195/5</t>
  </si>
  <si>
    <t>Хлеб ржаной</t>
  </si>
  <si>
    <t>Вафли</t>
  </si>
  <si>
    <r>
      <rPr>
        <b/>
        <sz val="10"/>
        <color theme="1"/>
        <rFont val="Times New Roman"/>
      </rPr>
      <t>-</t>
    </r>
  </si>
  <si>
    <t xml:space="preserve"> </t>
  </si>
  <si>
    <t>четвертый</t>
  </si>
  <si>
    <t>223/219</t>
  </si>
  <si>
    <t xml:space="preserve"> Запеканка творожная  или сырники со сгущенным молоком</t>
  </si>
  <si>
    <t>пятый</t>
  </si>
  <si>
    <t>Каша рассыпчатая гречневая</t>
  </si>
  <si>
    <t>Гуляш из мяса говядины (50/50)</t>
  </si>
  <si>
    <t>шестой</t>
  </si>
  <si>
    <t>вторая</t>
  </si>
  <si>
    <t xml:space="preserve">Блинчики с фруктовой начинкой со сгущенным молоком </t>
  </si>
  <si>
    <t>Сгущенное молоко</t>
  </si>
  <si>
    <t>седьмой</t>
  </si>
  <si>
    <t>Биточки из мяса птицы  паровые 60/40</t>
  </si>
  <si>
    <t>Рис отварной</t>
  </si>
  <si>
    <t xml:space="preserve">Печенье </t>
  </si>
  <si>
    <t>восьмой</t>
  </si>
  <si>
    <t>Омлет с вареной колбасой  ( для детского питания)</t>
  </si>
  <si>
    <t>девятый</t>
  </si>
  <si>
    <t xml:space="preserve">Запеканка творожная  или сырники </t>
  </si>
  <si>
    <t>со сгущенным молоком</t>
  </si>
  <si>
    <t>Чай с сахаром и лимоном 195/5</t>
  </si>
  <si>
    <t xml:space="preserve">Фрукты </t>
  </si>
  <si>
    <t>десятый</t>
  </si>
  <si>
    <t>Котлеты рыбные с соусом № 332</t>
  </si>
  <si>
    <t>Картофельное пюре</t>
  </si>
  <si>
    <t>Кофейный напиток</t>
  </si>
  <si>
    <t>Фрукты</t>
  </si>
  <si>
    <t>Печенье</t>
  </si>
  <si>
    <r>
      <t>Основные показатели в пищевых веществах и энергетической ценности   (</t>
    </r>
    <r>
      <rPr>
        <sz val="14"/>
        <color theme="1"/>
        <rFont val="Times New Roman"/>
      </rPr>
      <t>к СанПиН 2.3/2.4.3590-20)</t>
    </r>
  </si>
  <si>
    <t>                Основные показатели</t>
  </si>
  <si>
    <t>Пищевые вещества (г)</t>
  </si>
  <si>
    <t> Дни по меню</t>
  </si>
  <si>
    <t>1 день</t>
  </si>
  <si>
    <t>2 день</t>
  </si>
  <si>
    <t>3 день</t>
  </si>
  <si>
    <t>4 день</t>
  </si>
  <si>
    <t>5 день</t>
  </si>
  <si>
    <t>6 день</t>
  </si>
  <si>
    <t>7 день</t>
  </si>
  <si>
    <t>8 день</t>
  </si>
  <si>
    <t>9 день</t>
  </si>
  <si>
    <t>10 день</t>
  </si>
  <si>
    <t>Итого за весь период:</t>
  </si>
  <si>
    <t>Итого в среднем за 1день (прием пищи):</t>
  </si>
  <si>
    <t>дней</t>
  </si>
  <si>
    <t>Завтрак – 20-25% от нормы</t>
  </si>
  <si>
    <t xml:space="preserve">20-25% -  от нормы                - 77.00, составит </t>
  </si>
  <si>
    <t xml:space="preserve">20-25% -  от нормы                - 79.00, составит                15.80 – 19.75 </t>
  </si>
  <si>
    <t xml:space="preserve"> 20-25% -  от нормы                - 335.00, составит               67.00 – 83.75</t>
  </si>
  <si>
    <t>20-25% -  от нормы                                                          - 2350.00, составит                                                                               470.00 – 587.50</t>
  </si>
  <si>
    <t xml:space="preserve">15.40 – 19.25  </t>
  </si>
  <si>
    <t>Фруктовое пюре</t>
  </si>
  <si>
    <t>Шоколад</t>
  </si>
  <si>
    <t xml:space="preserve">Фруктовое пюре </t>
  </si>
  <si>
    <t xml:space="preserve">Шоколад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</si>
</sst>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1"/>
      <color theme="1"/>
      <name val="Calibri"/>
    </font>
    <font>
      <sz val="11"/>
      <color theme="1"/>
      <name val="Calibri"/>
      <scheme val="minor"/>
    </font>
    <font>
      <b/>
      <sz val="12"/>
      <color rgb="FF333333"/>
      <name val="Times New Roman"/>
    </font>
    <font>
      <sz val="12"/>
      <color rgb="FF000000"/>
      <name val="Times New Roman"/>
    </font>
    <font>
      <sz val="12"/>
      <color theme="1"/>
      <name val="Times New Roman"/>
    </font>
    <font>
      <b/>
      <sz val="10"/>
      <color rgb="FF000000"/>
      <name val="Times New Roman"/>
    </font>
    <font>
      <b/>
      <sz val="9"/>
      <color rgb="FF000000"/>
      <name val="Times New Roman"/>
    </font>
    <font>
      <b/>
      <sz val="12"/>
      <color rgb="FF000000"/>
      <name val="Times New Roman"/>
    </font>
    <font>
      <b/>
      <sz val="10"/>
      <color theme="1"/>
      <name val="Times New Roman"/>
    </font>
    <font>
      <b/>
      <sz val="12"/>
      <color theme="1"/>
      <name val="Times New Roman"/>
    </font>
    <font>
      <b/>
      <sz val="9"/>
      <color theme="1"/>
      <name val="Times New Roman"/>
    </font>
    <font>
      <sz val="10"/>
      <color theme="1"/>
      <name val="Times New Roman"/>
    </font>
    <font>
      <b/>
      <sz val="12"/>
      <name val="Times New Roman"/>
    </font>
    <font>
      <sz val="12"/>
      <name val="Times New Roman"/>
    </font>
    <font>
      <b/>
      <sz val="12"/>
      <color theme="1"/>
      <name val="Times New Roman"/>
    </font>
    <font>
      <b/>
      <sz val="11"/>
      <color rgb="FF000000"/>
      <name val="Times New Roman"/>
    </font>
    <font>
      <b/>
      <sz val="10"/>
      <name val="Times New Roman"/>
    </font>
    <font>
      <b/>
      <sz val="11"/>
      <name val="Times New Roman"/>
    </font>
    <font>
      <b/>
      <sz val="11"/>
      <color theme="1"/>
      <name val="Times New Roman"/>
    </font>
    <font>
      <b/>
      <sz val="14"/>
      <color rgb="FF000000"/>
      <name val="Times New Roman"/>
    </font>
    <font>
      <b/>
      <sz val="11"/>
      <color theme="1"/>
      <name val="Calibri"/>
      <scheme val="minor"/>
    </font>
    <font>
      <sz val="14"/>
      <color theme="1"/>
      <name val="Times New Roman"/>
    </font>
  </fonts>
  <fills count="5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A6A6A6"/>
      </patternFill>
    </fill>
    <fill>
      <patternFill patternType="solid">
        <fgColor rgb="FFF2F2F2"/>
      </patternFill>
    </fill>
  </fills>
  <borders count="3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 diagonalDown="1">
      <left style="medium">
        <color rgb="FF000000"/>
      </left>
      <right style="medium">
        <color rgb="FF000000"/>
      </right>
      <top style="medium">
        <color rgb="FF000000"/>
      </top>
      <bottom/>
      <diagonal style="thin">
        <color rgb="FF000000"/>
      </diagonal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 diagonalDown="1">
      <left style="medium">
        <color rgb="FF000000"/>
      </left>
      <right style="medium">
        <color rgb="FF000000"/>
      </right>
      <top/>
      <bottom/>
      <diagonal style="thin">
        <color rgb="FF000000"/>
      </diagonal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 diagonalDown="1">
      <left style="medium">
        <color rgb="FF000000"/>
      </left>
      <right style="medium">
        <color rgb="FF000000"/>
      </right>
      <top/>
      <bottom style="medium">
        <color rgb="FF000000"/>
      </bottom>
      <diagonal style="thin">
        <color rgb="FF000000"/>
      </diagonal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/>
      <diagonal/>
    </border>
  </borders>
  <cellStyleXfs count="1">
    <xf numFmtId="0" fontId="0" fillId="0" borderId="0"/>
  </cellStyleXfs>
  <cellXfs count="97">
    <xf numFmtId="0" fontId="1" fillId="0" borderId="0" xfId="0" applyNumberFormat="1" applyFont="1"/>
    <xf numFmtId="0" fontId="2" fillId="0" borderId="0" xfId="0" applyNumberFormat="1" applyFont="1" applyAlignment="1">
      <alignment vertical="center" wrapText="1"/>
    </xf>
    <xf numFmtId="0" fontId="3" fillId="0" borderId="0" xfId="0" applyNumberFormat="1" applyFont="1" applyAlignment="1">
      <alignment vertical="center"/>
    </xf>
    <xf numFmtId="0" fontId="4" fillId="0" borderId="0" xfId="0" applyNumberFormat="1" applyFont="1" applyAlignment="1">
      <alignment vertical="center" wrapText="1"/>
    </xf>
    <xf numFmtId="0" fontId="7" fillId="2" borderId="1" xfId="0" applyNumberFormat="1" applyFont="1" applyFill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center" vertical="center" wrapText="1"/>
    </xf>
    <xf numFmtId="0" fontId="9" fillId="0" borderId="1" xfId="0" applyNumberFormat="1" applyFont="1" applyBorder="1" applyAlignment="1">
      <alignment vertical="center" wrapText="1"/>
    </xf>
    <xf numFmtId="0" fontId="9" fillId="0" borderId="1" xfId="0" applyNumberFormat="1" applyFont="1" applyBorder="1" applyAlignment="1">
      <alignment horizontal="center" vertical="center" wrapText="1"/>
    </xf>
    <xf numFmtId="0" fontId="10" fillId="0" borderId="1" xfId="0" applyNumberFormat="1" applyFont="1" applyBorder="1" applyAlignment="1">
      <alignment horizontal="center" vertical="center" wrapText="1"/>
    </xf>
    <xf numFmtId="0" fontId="9" fillId="0" borderId="1" xfId="0" applyNumberFormat="1" applyFont="1" applyBorder="1" applyAlignment="1">
      <alignment horizontal="left" vertical="center" wrapText="1"/>
    </xf>
    <xf numFmtId="0" fontId="11" fillId="0" borderId="1" xfId="0" applyNumberFormat="1" applyFont="1" applyBorder="1" applyAlignment="1">
      <alignment vertical="center" wrapText="1"/>
    </xf>
    <xf numFmtId="0" fontId="11" fillId="0" borderId="1" xfId="0" applyNumberFormat="1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vertical="center" wrapText="1"/>
    </xf>
    <xf numFmtId="0" fontId="12" fillId="0" borderId="0" xfId="0" applyNumberFormat="1" applyFont="1" applyAlignment="1">
      <alignment vertical="center" wrapText="1"/>
    </xf>
    <xf numFmtId="0" fontId="11" fillId="0" borderId="0" xfId="0" applyNumberFormat="1" applyFont="1" applyAlignment="1">
      <alignment vertical="center" wrapText="1"/>
    </xf>
    <xf numFmtId="0" fontId="7" fillId="2" borderId="10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14" fillId="0" borderId="1" xfId="0" applyNumberFormat="1" applyFont="1" applyBorder="1" applyAlignment="1">
      <alignment vertical="center" wrapText="1"/>
    </xf>
    <xf numFmtId="0" fontId="9" fillId="0" borderId="1" xfId="0" applyNumberFormat="1" applyFont="1" applyBorder="1" applyAlignment="1">
      <alignment horizontal="center"/>
    </xf>
    <xf numFmtId="0" fontId="8" fillId="0" borderId="1" xfId="0" applyNumberFormat="1" applyFont="1" applyBorder="1" applyAlignment="1">
      <alignment horizontal="center"/>
    </xf>
    <xf numFmtId="0" fontId="5" fillId="0" borderId="10" xfId="0" applyNumberFormat="1" applyFont="1" applyBorder="1" applyAlignment="1">
      <alignment horizontal="center" vertical="center" wrapText="1"/>
    </xf>
    <xf numFmtId="0" fontId="7" fillId="0" borderId="10" xfId="0" applyNumberFormat="1" applyFont="1" applyBorder="1" applyAlignment="1">
      <alignment horizontal="left" vertical="center" wrapText="1"/>
    </xf>
    <xf numFmtId="0" fontId="7" fillId="0" borderId="1" xfId="0" applyNumberFormat="1" applyFont="1" applyBorder="1" applyAlignment="1">
      <alignment horizontal="center" vertical="center" wrapText="1"/>
    </xf>
    <xf numFmtId="0" fontId="15" fillId="0" borderId="1" xfId="0" applyNumberFormat="1" applyFont="1" applyBorder="1" applyAlignment="1">
      <alignment horizontal="center" vertical="center" wrapText="1"/>
    </xf>
    <xf numFmtId="0" fontId="7" fillId="0" borderId="0" xfId="0" applyNumberFormat="1" applyFont="1" applyAlignment="1">
      <alignment horizontal="center" vertical="center" wrapText="1"/>
    </xf>
    <xf numFmtId="0" fontId="16" fillId="0" borderId="1" xfId="0" applyNumberFormat="1" applyFont="1" applyBorder="1" applyAlignment="1">
      <alignment horizontal="center" vertical="center" wrapText="1"/>
    </xf>
    <xf numFmtId="0" fontId="17" fillId="0" borderId="1" xfId="0" applyNumberFormat="1" applyFont="1" applyBorder="1" applyAlignment="1">
      <alignment vertical="center" wrapText="1"/>
    </xf>
    <xf numFmtId="0" fontId="12" fillId="0" borderId="1" xfId="0" applyNumberFormat="1" applyFont="1" applyBorder="1" applyAlignment="1">
      <alignment horizontal="center" vertical="center" wrapText="1"/>
    </xf>
    <xf numFmtId="0" fontId="16" fillId="0" borderId="12" xfId="0" applyNumberFormat="1" applyFont="1" applyBorder="1" applyAlignment="1">
      <alignment horizontal="center" vertical="center" wrapText="1"/>
    </xf>
    <xf numFmtId="0" fontId="12" fillId="0" borderId="14" xfId="0" applyNumberFormat="1" applyFont="1" applyBorder="1" applyAlignment="1">
      <alignment horizontal="justify" vertical="center"/>
    </xf>
    <xf numFmtId="0" fontId="13" fillId="0" borderId="14" xfId="0" applyNumberFormat="1" applyFont="1" applyBorder="1" applyAlignment="1">
      <alignment horizontal="left" vertical="center" wrapText="1"/>
    </xf>
    <xf numFmtId="0" fontId="18" fillId="0" borderId="1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9" fillId="0" borderId="10" xfId="0" applyNumberFormat="1" applyFont="1" applyBorder="1" applyAlignment="1">
      <alignment vertical="center" wrapText="1"/>
    </xf>
    <xf numFmtId="0" fontId="9" fillId="0" borderId="10" xfId="0" applyNumberFormat="1" applyFont="1" applyBorder="1" applyAlignment="1">
      <alignment horizontal="center" vertical="center" wrapText="1"/>
    </xf>
    <xf numFmtId="0" fontId="5" fillId="4" borderId="18" xfId="0" applyNumberFormat="1" applyFont="1" applyFill="1" applyBorder="1" applyAlignment="1">
      <alignment vertical="center"/>
    </xf>
    <xf numFmtId="0" fontId="5" fillId="4" borderId="22" xfId="0" applyNumberFormat="1" applyFont="1" applyFill="1" applyBorder="1" applyAlignment="1">
      <alignment vertical="center"/>
    </xf>
    <xf numFmtId="0" fontId="5" fillId="4" borderId="29" xfId="0" applyNumberFormat="1" applyFont="1" applyFill="1" applyBorder="1" applyAlignment="1">
      <alignment vertical="center"/>
    </xf>
    <xf numFmtId="0" fontId="5" fillId="4" borderId="30" xfId="0" applyNumberFormat="1" applyFont="1" applyFill="1" applyBorder="1" applyAlignment="1">
      <alignment horizontal="center" vertical="center"/>
    </xf>
    <xf numFmtId="0" fontId="5" fillId="4" borderId="31" xfId="0" applyNumberFormat="1" applyFont="1" applyFill="1" applyBorder="1" applyAlignment="1">
      <alignment horizontal="center" vertical="center"/>
    </xf>
    <xf numFmtId="0" fontId="5" fillId="0" borderId="33" xfId="0" applyNumberFormat="1" applyFont="1" applyBorder="1" applyAlignment="1">
      <alignment vertical="center"/>
    </xf>
    <xf numFmtId="0" fontId="3" fillId="0" borderId="30" xfId="0" applyNumberFormat="1" applyFont="1" applyBorder="1" applyAlignment="1">
      <alignment horizontal="center" vertical="center"/>
    </xf>
    <xf numFmtId="0" fontId="4" fillId="0" borderId="30" xfId="0" applyNumberFormat="1" applyFont="1" applyBorder="1" applyAlignment="1">
      <alignment horizontal="center" vertical="center"/>
    </xf>
    <xf numFmtId="0" fontId="5" fillId="0" borderId="33" xfId="0" applyNumberFormat="1" applyFont="1" applyBorder="1" applyAlignment="1">
      <alignment vertical="center" wrapText="1"/>
    </xf>
    <xf numFmtId="0" fontId="7" fillId="0" borderId="30" xfId="0" applyNumberFormat="1" applyFont="1" applyBorder="1" applyAlignment="1">
      <alignment horizontal="center" vertical="center"/>
    </xf>
    <xf numFmtId="0" fontId="7" fillId="0" borderId="0" xfId="0" applyNumberFormat="1" applyFont="1" applyAlignment="1">
      <alignment horizontal="center" vertical="center"/>
    </xf>
    <xf numFmtId="0" fontId="20" fillId="0" borderId="0" xfId="0" applyNumberFormat="1" applyFont="1" applyAlignment="1">
      <alignment vertical="center"/>
    </xf>
    <xf numFmtId="0" fontId="3" fillId="4" borderId="34" xfId="0" applyNumberFormat="1" applyFont="1" applyFill="1" applyBorder="1" applyAlignment="1">
      <alignment horizontal="center" vertical="center" wrapText="1"/>
    </xf>
    <xf numFmtId="0" fontId="3" fillId="4" borderId="30" xfId="0" applyNumberFormat="1" applyFont="1" applyFill="1" applyBorder="1" applyAlignment="1">
      <alignment horizontal="center" vertical="center"/>
    </xf>
    <xf numFmtId="0" fontId="3" fillId="0" borderId="0" xfId="0" applyNumberFormat="1" applyFont="1" applyAlignment="1">
      <alignment vertical="center"/>
    </xf>
    <xf numFmtId="0" fontId="2" fillId="0" borderId="0" xfId="0" applyNumberFormat="1" applyFont="1" applyAlignment="1">
      <alignment horizontal="justify" vertical="center"/>
    </xf>
    <xf numFmtId="0" fontId="3" fillId="0" borderId="0" xfId="0" applyNumberFormat="1" applyFont="1" applyAlignment="1">
      <alignment vertical="center" wrapText="1"/>
    </xf>
    <xf numFmtId="0" fontId="5" fillId="2" borderId="1" xfId="0" applyNumberFormat="1" applyFont="1" applyFill="1" applyBorder="1" applyAlignment="1">
      <alignment horizontal="center" vertical="center" wrapText="1"/>
    </xf>
    <xf numFmtId="0" fontId="5" fillId="2" borderId="4" xfId="0" applyNumberFormat="1" applyFont="1" applyFill="1" applyBorder="1" applyAlignment="1">
      <alignment horizontal="center" vertical="center" wrapText="1"/>
    </xf>
    <xf numFmtId="0" fontId="5" fillId="2" borderId="2" xfId="0" applyNumberFormat="1" applyFont="1" applyFill="1" applyBorder="1" applyAlignment="1">
      <alignment horizontal="center" vertical="center" wrapText="1"/>
    </xf>
    <xf numFmtId="0" fontId="5" fillId="2" borderId="3" xfId="0" applyNumberFormat="1" applyFont="1" applyFill="1" applyBorder="1" applyAlignment="1">
      <alignment horizontal="center" vertical="center" wrapText="1"/>
    </xf>
    <xf numFmtId="0" fontId="7" fillId="3" borderId="6" xfId="0" applyNumberFormat="1" applyFont="1" applyFill="1" applyBorder="1" applyAlignment="1">
      <alignment horizontal="center" vertical="center" wrapText="1"/>
    </xf>
    <xf numFmtId="0" fontId="7" fillId="3" borderId="9" xfId="0" applyNumberFormat="1" applyFont="1" applyFill="1" applyBorder="1" applyAlignment="1">
      <alignment horizontal="center" vertical="center" wrapText="1"/>
    </xf>
    <xf numFmtId="0" fontId="6" fillId="2" borderId="1" xfId="0" applyNumberFormat="1" applyFont="1" applyFill="1" applyBorder="1" applyAlignment="1">
      <alignment horizontal="center" vertical="center" wrapText="1"/>
    </xf>
    <xf numFmtId="0" fontId="6" fillId="2" borderId="4" xfId="0" applyNumberFormat="1" applyFont="1" applyFill="1" applyBorder="1" applyAlignment="1">
      <alignment horizontal="center" vertical="center" wrapText="1"/>
    </xf>
    <xf numFmtId="0" fontId="4" fillId="0" borderId="0" xfId="0" applyNumberFormat="1" applyFont="1" applyAlignment="1">
      <alignment vertical="center" wrapText="1"/>
    </xf>
    <xf numFmtId="0" fontId="7" fillId="3" borderId="1" xfId="0" applyNumberFormat="1" applyFont="1" applyFill="1" applyBorder="1" applyAlignment="1">
      <alignment horizontal="center" vertical="center" wrapText="1"/>
    </xf>
    <xf numFmtId="0" fontId="7" fillId="3" borderId="5" xfId="0" applyNumberFormat="1" applyFont="1" applyFill="1" applyBorder="1" applyAlignment="1">
      <alignment horizontal="center" vertical="center" wrapText="1"/>
    </xf>
    <xf numFmtId="0" fontId="7" fillId="3" borderId="7" xfId="0" applyNumberFormat="1" applyFont="1" applyFill="1" applyBorder="1" applyAlignment="1">
      <alignment horizontal="center" vertical="center" wrapText="1"/>
    </xf>
    <xf numFmtId="0" fontId="7" fillId="3" borderId="8" xfId="0" applyNumberFormat="1" applyFont="1" applyFill="1" applyBorder="1" applyAlignment="1">
      <alignment horizontal="center" vertical="center" wrapText="1"/>
    </xf>
    <xf numFmtId="0" fontId="7" fillId="3" borderId="4" xfId="0" applyNumberFormat="1" applyFont="1" applyFill="1" applyBorder="1" applyAlignment="1">
      <alignment horizontal="center" vertical="center" wrapText="1"/>
    </xf>
    <xf numFmtId="0" fontId="13" fillId="0" borderId="0" xfId="0" applyNumberFormat="1" applyFont="1" applyAlignment="1">
      <alignment horizontal="left" vertical="center" wrapText="1"/>
    </xf>
    <xf numFmtId="0" fontId="12" fillId="0" borderId="0" xfId="0" applyNumberFormat="1" applyFont="1" applyAlignment="1">
      <alignment horizontal="justify" vertical="center"/>
    </xf>
    <xf numFmtId="0" fontId="6" fillId="2" borderId="10" xfId="0" applyNumberFormat="1" applyFont="1" applyFill="1" applyBorder="1" applyAlignment="1">
      <alignment horizontal="center" vertical="center" wrapText="1"/>
    </xf>
    <xf numFmtId="0" fontId="6" fillId="2" borderId="11" xfId="0" applyNumberFormat="1" applyFont="1" applyFill="1" applyBorder="1" applyAlignment="1">
      <alignment horizontal="center" vertical="center" wrapText="1"/>
    </xf>
    <xf numFmtId="0" fontId="5" fillId="2" borderId="10" xfId="0" applyNumberFormat="1" applyFont="1" applyFill="1" applyBorder="1" applyAlignment="1">
      <alignment horizontal="center" vertical="center" wrapText="1"/>
    </xf>
    <xf numFmtId="0" fontId="5" fillId="2" borderId="11" xfId="0" applyNumberFormat="1" applyFont="1" applyFill="1" applyBorder="1" applyAlignment="1">
      <alignment horizontal="center" vertical="center" wrapText="1"/>
    </xf>
    <xf numFmtId="0" fontId="5" fillId="4" borderId="19" xfId="0" applyNumberFormat="1" applyFont="1" applyFill="1" applyBorder="1" applyAlignment="1">
      <alignment vertical="center" wrapText="1"/>
    </xf>
    <xf numFmtId="0" fontId="5" fillId="4" borderId="32" xfId="0" applyNumberFormat="1" applyFont="1" applyFill="1" applyBorder="1" applyAlignment="1">
      <alignment vertical="center" wrapText="1"/>
    </xf>
    <xf numFmtId="0" fontId="3" fillId="4" borderId="19" xfId="0" applyNumberFormat="1" applyFont="1" applyFill="1" applyBorder="1" applyAlignment="1">
      <alignment horizontal="center" vertical="center" wrapText="1"/>
    </xf>
    <xf numFmtId="0" fontId="3" fillId="4" borderId="32" xfId="0" applyNumberFormat="1" applyFont="1" applyFill="1" applyBorder="1" applyAlignment="1">
      <alignment horizontal="center" vertical="center" wrapText="1"/>
    </xf>
    <xf numFmtId="0" fontId="9" fillId="0" borderId="6" xfId="0" applyNumberFormat="1" applyFont="1" applyBorder="1" applyAlignment="1">
      <alignment horizontal="left" vertical="center" wrapText="1"/>
    </xf>
    <xf numFmtId="0" fontId="9" fillId="0" borderId="9" xfId="0" applyNumberFormat="1" applyFont="1" applyBorder="1" applyAlignment="1">
      <alignment horizontal="left" vertical="center" wrapText="1"/>
    </xf>
    <xf numFmtId="0" fontId="7" fillId="3" borderId="13" xfId="0" applyNumberFormat="1" applyFont="1" applyFill="1" applyBorder="1" applyAlignment="1">
      <alignment horizontal="center" vertical="center" wrapText="1"/>
    </xf>
    <xf numFmtId="0" fontId="7" fillId="3" borderId="0" xfId="0" applyNumberFormat="1" applyFont="1" applyFill="1" applyAlignment="1">
      <alignment horizontal="center" vertical="center" wrapText="1"/>
    </xf>
    <xf numFmtId="0" fontId="8" fillId="0" borderId="6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19" fillId="0" borderId="15" xfId="0" applyNumberFormat="1" applyFont="1" applyBorder="1" applyAlignment="1">
      <alignment horizontal="center" vertical="center" wrapText="1"/>
    </xf>
    <xf numFmtId="0" fontId="19" fillId="0" borderId="16" xfId="0" applyNumberFormat="1" applyFont="1" applyBorder="1" applyAlignment="1">
      <alignment horizontal="center" vertical="center" wrapText="1"/>
    </xf>
    <xf numFmtId="0" fontId="19" fillId="0" borderId="17" xfId="0" applyNumberFormat="1" applyFont="1" applyBorder="1" applyAlignment="1">
      <alignment horizontal="center" vertical="center" wrapText="1"/>
    </xf>
    <xf numFmtId="0" fontId="5" fillId="4" borderId="19" xfId="0" applyNumberFormat="1" applyFont="1" applyFill="1" applyBorder="1" applyAlignment="1">
      <alignment horizontal="center" vertical="center"/>
    </xf>
    <xf numFmtId="0" fontId="5" fillId="4" borderId="20" xfId="0" applyNumberFormat="1" applyFont="1" applyFill="1" applyBorder="1" applyAlignment="1">
      <alignment horizontal="center" vertical="center"/>
    </xf>
    <xf numFmtId="0" fontId="5" fillId="4" borderId="21" xfId="0" applyNumberFormat="1" applyFont="1" applyFill="1" applyBorder="1" applyAlignment="1">
      <alignment horizontal="center" vertical="center"/>
    </xf>
    <xf numFmtId="0" fontId="5" fillId="4" borderId="23" xfId="0" applyNumberFormat="1" applyFont="1" applyFill="1" applyBorder="1" applyAlignment="1">
      <alignment horizontal="center" vertical="center"/>
    </xf>
    <xf numFmtId="0" fontId="5" fillId="4" borderId="0" xfId="0" applyNumberFormat="1" applyFont="1" applyFill="1" applyAlignment="1">
      <alignment horizontal="center" vertical="center"/>
    </xf>
    <xf numFmtId="0" fontId="5" fillId="4" borderId="24" xfId="0" applyNumberFormat="1" applyFont="1" applyFill="1" applyBorder="1" applyAlignment="1">
      <alignment horizontal="center" vertical="center"/>
    </xf>
    <xf numFmtId="0" fontId="5" fillId="4" borderId="26" xfId="0" applyNumberFormat="1" applyFont="1" applyFill="1" applyBorder="1" applyAlignment="1">
      <alignment horizontal="center" vertical="center"/>
    </xf>
    <xf numFmtId="0" fontId="5" fillId="4" borderId="27" xfId="0" applyNumberFormat="1" applyFont="1" applyFill="1" applyBorder="1" applyAlignment="1">
      <alignment horizontal="center" vertical="center"/>
    </xf>
    <xf numFmtId="0" fontId="5" fillId="4" borderId="28" xfId="0" applyNumberFormat="1" applyFont="1" applyFill="1" applyBorder="1" applyAlignment="1">
      <alignment horizontal="center" vertical="center"/>
    </xf>
    <xf numFmtId="0" fontId="5" fillId="4" borderId="19" xfId="0" applyNumberFormat="1" applyFont="1" applyFill="1" applyBorder="1" applyAlignment="1">
      <alignment horizontal="center" vertical="center" wrapText="1"/>
    </xf>
    <xf numFmtId="0" fontId="5" fillId="4" borderId="25" xfId="0" applyNumberFormat="1" applyFont="1" applyFill="1" applyBorder="1" applyAlignment="1">
      <alignment horizontal="center" vertical="center" wrapText="1"/>
    </xf>
    <xf numFmtId="0" fontId="5" fillId="4" borderId="32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</a:majorFont>
      <a:minorFont>
        <a:latin typeface="Calibri"/>
        <a:ea typeface=""/>
        <a:cs typeface="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</a:gradFill>
      </a:fillStyleLst>
      <a:lnStyleLst>
        <a:ln w="6350">
          <a:solidFill>
            <a:schemeClr val="phClr"/>
          </a:solidFill>
          <a:prstDash val="solid"/>
        </a:ln>
        <a:ln w="12700">
          <a:solidFill>
            <a:schemeClr val="phClr"/>
          </a:solidFill>
          <a:prstDash val="solid"/>
        </a:ln>
        <a:ln w="1905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56"/>
  <sheetViews>
    <sheetView tabSelected="1" topLeftCell="A116" workbookViewId="0">
      <selection activeCell="R105" sqref="R105"/>
    </sheetView>
  </sheetViews>
  <sheetFormatPr defaultColWidth="9.140625" defaultRowHeight="15" x14ac:dyDescent="0.25"/>
  <cols>
    <col min="1" max="1" width="15.140625" customWidth="1"/>
    <col min="2" max="2" width="33.28515625" customWidth="1"/>
    <col min="5" max="5" width="11" customWidth="1"/>
    <col min="6" max="6" width="7" customWidth="1"/>
    <col min="8" max="8" width="6.28515625" customWidth="1"/>
    <col min="9" max="9" width="6.42578125" customWidth="1"/>
    <col min="10" max="10" width="6.28515625" customWidth="1"/>
    <col min="11" max="11" width="7.5703125" customWidth="1"/>
    <col min="12" max="12" width="6.7109375" customWidth="1"/>
    <col min="13" max="13" width="7" customWidth="1"/>
    <col min="14" max="14" width="6.5703125" customWidth="1"/>
    <col min="15" max="15" width="6.42578125" customWidth="1"/>
  </cols>
  <sheetData>
    <row r="1" spans="1:16" ht="15.75" customHeight="1" x14ac:dyDescent="0.25">
      <c r="A1" s="1" t="s">
        <v>0</v>
      </c>
      <c r="B1" s="1" t="s">
        <v>1</v>
      </c>
      <c r="C1" s="2"/>
      <c r="D1" s="2"/>
      <c r="E1" s="49"/>
      <c r="F1" s="49"/>
      <c r="G1" s="2"/>
      <c r="H1" s="2"/>
      <c r="I1" s="2"/>
      <c r="J1" s="2"/>
      <c r="K1" s="2"/>
      <c r="L1" s="2"/>
      <c r="M1" s="2"/>
      <c r="N1" s="49"/>
      <c r="O1" s="49"/>
      <c r="P1" s="3"/>
    </row>
    <row r="2" spans="1:16" ht="15" customHeight="1" x14ac:dyDescent="0.25">
      <c r="A2" s="50" t="s">
        <v>2</v>
      </c>
      <c r="B2" s="51" t="s">
        <v>3</v>
      </c>
      <c r="C2" s="49"/>
      <c r="D2" s="49"/>
      <c r="E2" s="2"/>
      <c r="F2" s="49"/>
      <c r="G2" s="49"/>
      <c r="H2" s="49"/>
      <c r="I2" s="49"/>
      <c r="J2" s="49"/>
      <c r="K2" s="49"/>
      <c r="L2" s="49"/>
      <c r="M2" s="49"/>
      <c r="N2" s="49"/>
      <c r="O2" s="49"/>
      <c r="P2" s="49"/>
    </row>
    <row r="3" spans="1:16" ht="3" customHeight="1" x14ac:dyDescent="0.25">
      <c r="A3" s="50"/>
      <c r="B3" s="51"/>
      <c r="C3" s="49"/>
      <c r="D3" s="49"/>
      <c r="E3" s="2"/>
      <c r="F3" s="49"/>
      <c r="G3" s="49"/>
      <c r="H3" s="49"/>
      <c r="I3" s="49"/>
      <c r="J3" s="49"/>
      <c r="K3" s="49"/>
      <c r="L3" s="49"/>
      <c r="M3" s="49"/>
      <c r="N3" s="49"/>
      <c r="O3" s="49"/>
      <c r="P3" s="49"/>
    </row>
    <row r="4" spans="1:16" ht="21.75" customHeight="1" x14ac:dyDescent="0.25">
      <c r="A4" s="52" t="s">
        <v>4</v>
      </c>
      <c r="B4" s="52" t="s">
        <v>5</v>
      </c>
      <c r="C4" s="52" t="s">
        <v>6</v>
      </c>
      <c r="D4" s="52" t="s">
        <v>7</v>
      </c>
      <c r="E4" s="54"/>
      <c r="F4" s="55"/>
      <c r="G4" s="58" t="s">
        <v>8</v>
      </c>
      <c r="H4" s="52" t="s">
        <v>9</v>
      </c>
      <c r="I4" s="54"/>
      <c r="J4" s="54"/>
      <c r="K4" s="55"/>
      <c r="L4" s="52" t="s">
        <v>10</v>
      </c>
      <c r="M4" s="54"/>
      <c r="N4" s="54"/>
      <c r="O4" s="55"/>
      <c r="P4" s="3"/>
    </row>
    <row r="5" spans="1:16" ht="36" customHeight="1" x14ac:dyDescent="0.25">
      <c r="A5" s="53"/>
      <c r="B5" s="53"/>
      <c r="C5" s="53"/>
      <c r="D5" s="4" t="s">
        <v>11</v>
      </c>
      <c r="E5" s="4" t="s">
        <v>12</v>
      </c>
      <c r="F5" s="4" t="s">
        <v>13</v>
      </c>
      <c r="G5" s="59"/>
      <c r="H5" s="4" t="s">
        <v>14</v>
      </c>
      <c r="I5" s="4" t="s">
        <v>15</v>
      </c>
      <c r="J5" s="4" t="s">
        <v>16</v>
      </c>
      <c r="K5" s="4" t="s">
        <v>17</v>
      </c>
      <c r="L5" s="4" t="s">
        <v>18</v>
      </c>
      <c r="M5" s="4" t="s">
        <v>19</v>
      </c>
      <c r="N5" s="4" t="s">
        <v>20</v>
      </c>
      <c r="O5" s="4" t="s">
        <v>21</v>
      </c>
      <c r="P5" s="3"/>
    </row>
    <row r="6" spans="1:16" ht="26.25" customHeight="1" x14ac:dyDescent="0.25">
      <c r="A6" s="5">
        <v>401</v>
      </c>
      <c r="B6" s="6" t="s">
        <v>22</v>
      </c>
      <c r="C6" s="7">
        <v>150</v>
      </c>
      <c r="D6" s="5">
        <v>8.81</v>
      </c>
      <c r="E6" s="5">
        <v>8.98</v>
      </c>
      <c r="F6" s="5">
        <v>72.790000000000006</v>
      </c>
      <c r="G6" s="5">
        <v>404.08</v>
      </c>
      <c r="H6" s="5"/>
      <c r="I6" s="5">
        <v>1.76</v>
      </c>
      <c r="J6" s="5"/>
      <c r="K6" s="5"/>
      <c r="L6" s="5">
        <v>33.380000000000003</v>
      </c>
      <c r="M6" s="5">
        <v>2.7</v>
      </c>
      <c r="N6" s="5">
        <v>49.77</v>
      </c>
      <c r="O6" s="5">
        <v>2.5</v>
      </c>
      <c r="P6" s="3"/>
    </row>
    <row r="7" spans="1:16" ht="23.25" customHeight="1" x14ac:dyDescent="0.25">
      <c r="A7" s="5"/>
      <c r="B7" s="6" t="s">
        <v>23</v>
      </c>
      <c r="C7" s="7">
        <v>60</v>
      </c>
      <c r="D7" s="5">
        <v>4.08</v>
      </c>
      <c r="E7" s="5">
        <v>4.5</v>
      </c>
      <c r="F7" s="5">
        <v>30.3</v>
      </c>
      <c r="G7" s="5">
        <v>177.84</v>
      </c>
      <c r="H7" s="5">
        <v>0.02</v>
      </c>
      <c r="I7" s="5">
        <v>0.12</v>
      </c>
      <c r="J7" s="5">
        <v>8.4600000000000009</v>
      </c>
      <c r="K7" s="5"/>
      <c r="L7" s="5">
        <v>162</v>
      </c>
      <c r="M7" s="8">
        <v>57.2</v>
      </c>
      <c r="N7" s="5">
        <v>8.9</v>
      </c>
      <c r="O7" s="5">
        <v>0.5</v>
      </c>
      <c r="P7" s="3"/>
    </row>
    <row r="8" spans="1:16" ht="22.5" customHeight="1" x14ac:dyDescent="0.25">
      <c r="A8" s="5">
        <v>382</v>
      </c>
      <c r="B8" s="9" t="s">
        <v>24</v>
      </c>
      <c r="C8" s="7">
        <v>200</v>
      </c>
      <c r="D8" s="5">
        <v>6.5</v>
      </c>
      <c r="E8" s="5">
        <v>1.3</v>
      </c>
      <c r="F8" s="5">
        <v>19</v>
      </c>
      <c r="G8" s="5">
        <v>94.8</v>
      </c>
      <c r="H8" s="5">
        <v>0.05</v>
      </c>
      <c r="I8" s="5">
        <v>1.3</v>
      </c>
      <c r="J8" s="5">
        <v>24.4</v>
      </c>
      <c r="K8" s="5"/>
      <c r="L8" s="5">
        <v>133.19999999999999</v>
      </c>
      <c r="M8" s="5">
        <v>124.5</v>
      </c>
      <c r="N8" s="5">
        <v>25.5</v>
      </c>
      <c r="O8" s="5">
        <v>2</v>
      </c>
      <c r="P8" s="3"/>
    </row>
    <row r="9" spans="1:16" ht="30.6" customHeight="1" x14ac:dyDescent="0.25">
      <c r="A9" s="5" t="s">
        <v>25</v>
      </c>
      <c r="B9" s="6" t="s">
        <v>95</v>
      </c>
      <c r="C9" s="7">
        <v>90</v>
      </c>
      <c r="D9" s="5"/>
      <c r="E9" s="5"/>
      <c r="F9" s="5">
        <v>8.1</v>
      </c>
      <c r="G9" s="5">
        <v>32.4</v>
      </c>
      <c r="H9" s="5">
        <v>1.35</v>
      </c>
      <c r="I9" s="5">
        <v>81</v>
      </c>
      <c r="J9" s="5"/>
      <c r="K9" s="5">
        <v>13.5</v>
      </c>
      <c r="L9" s="5">
        <v>16.2</v>
      </c>
      <c r="M9" s="5">
        <v>720</v>
      </c>
      <c r="N9" s="5">
        <v>360</v>
      </c>
      <c r="O9" s="5">
        <v>16.2</v>
      </c>
      <c r="P9" s="3"/>
    </row>
    <row r="10" spans="1:16" ht="15.75" x14ac:dyDescent="0.25">
      <c r="A10" s="5"/>
      <c r="B10" s="10" t="s">
        <v>26</v>
      </c>
      <c r="C10" s="11">
        <v>1</v>
      </c>
      <c r="D10" s="12"/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3"/>
    </row>
    <row r="11" spans="1:16" ht="15.75" x14ac:dyDescent="0.25">
      <c r="A11" s="61" t="s">
        <v>27</v>
      </c>
      <c r="B11" s="62"/>
      <c r="C11" s="56">
        <v>500</v>
      </c>
      <c r="D11" s="56">
        <v>19.39</v>
      </c>
      <c r="E11" s="56">
        <v>14.78</v>
      </c>
      <c r="F11" s="56">
        <v>130.19</v>
      </c>
      <c r="G11" s="56">
        <v>709.12</v>
      </c>
      <c r="H11" s="56">
        <v>1.42</v>
      </c>
      <c r="I11" s="56">
        <v>84.18</v>
      </c>
      <c r="J11" s="56">
        <v>32.86</v>
      </c>
      <c r="K11" s="56">
        <v>13.5</v>
      </c>
      <c r="L11" s="56">
        <v>344.78</v>
      </c>
      <c r="M11" s="56">
        <v>904.4</v>
      </c>
      <c r="N11" s="56">
        <v>444.17</v>
      </c>
      <c r="O11" s="56">
        <v>21.2</v>
      </c>
      <c r="P11" s="3"/>
    </row>
    <row r="12" spans="1:16" ht="15" customHeight="1" x14ac:dyDescent="0.25">
      <c r="A12" s="63"/>
      <c r="B12" s="64"/>
      <c r="C12" s="57"/>
      <c r="D12" s="57"/>
      <c r="E12" s="57"/>
      <c r="F12" s="57"/>
      <c r="G12" s="57"/>
      <c r="H12" s="57"/>
      <c r="I12" s="57"/>
      <c r="J12" s="57"/>
      <c r="K12" s="57"/>
      <c r="L12" s="57"/>
      <c r="M12" s="57"/>
      <c r="N12" s="57"/>
      <c r="O12" s="57"/>
      <c r="P12" s="60"/>
    </row>
    <row r="13" spans="1:16" ht="15" customHeight="1" x14ac:dyDescent="0.25">
      <c r="P13" s="60"/>
    </row>
    <row r="14" spans="1:16" ht="15.75" x14ac:dyDescent="0.25">
      <c r="A14" s="13" t="s">
        <v>0</v>
      </c>
      <c r="B14" s="13" t="s">
        <v>28</v>
      </c>
      <c r="C14" s="2"/>
      <c r="D14" s="2"/>
      <c r="E14" s="49"/>
      <c r="F14" s="49"/>
      <c r="G14" s="2"/>
      <c r="H14" s="2"/>
      <c r="I14" s="2"/>
      <c r="J14" s="2"/>
      <c r="K14" s="2"/>
      <c r="L14" s="2"/>
      <c r="M14" s="2"/>
      <c r="N14" s="49"/>
      <c r="O14" s="49"/>
      <c r="P14" s="14"/>
    </row>
    <row r="15" spans="1:16" ht="15.75" customHeight="1" x14ac:dyDescent="0.25">
      <c r="A15" s="67" t="s">
        <v>2</v>
      </c>
      <c r="B15" s="66" t="s">
        <v>3</v>
      </c>
      <c r="C15" s="49"/>
      <c r="D15" s="49"/>
      <c r="E15" s="2"/>
      <c r="F15" s="49"/>
      <c r="G15" s="49"/>
      <c r="H15" s="49"/>
      <c r="I15" s="49"/>
      <c r="J15" s="49"/>
      <c r="K15" s="49"/>
      <c r="L15" s="49"/>
      <c r="M15" s="49"/>
      <c r="N15" s="49"/>
      <c r="O15" s="49"/>
    </row>
    <row r="16" spans="1:16" ht="6" customHeight="1" x14ac:dyDescent="0.25">
      <c r="A16" s="67"/>
      <c r="B16" s="66"/>
      <c r="C16" s="49"/>
      <c r="D16" s="49"/>
      <c r="E16" s="2"/>
      <c r="F16" s="49"/>
      <c r="G16" s="49"/>
      <c r="H16" s="49"/>
      <c r="I16" s="49"/>
      <c r="J16" s="49"/>
      <c r="K16" s="49"/>
      <c r="L16" s="49"/>
      <c r="M16" s="49"/>
      <c r="N16" s="49"/>
      <c r="O16" s="49"/>
    </row>
    <row r="17" spans="1:15" ht="15" customHeight="1" x14ac:dyDescent="0.25">
      <c r="A17" s="70" t="s">
        <v>4</v>
      </c>
      <c r="B17" s="70" t="s">
        <v>5</v>
      </c>
      <c r="C17" s="70" t="s">
        <v>6</v>
      </c>
      <c r="D17" s="52" t="s">
        <v>7</v>
      </c>
      <c r="E17" s="54"/>
      <c r="F17" s="55"/>
      <c r="G17" s="68" t="s">
        <v>8</v>
      </c>
      <c r="H17" s="52" t="s">
        <v>9</v>
      </c>
      <c r="I17" s="54"/>
      <c r="J17" s="54"/>
      <c r="K17" s="55"/>
      <c r="L17" s="52" t="s">
        <v>10</v>
      </c>
      <c r="M17" s="54"/>
      <c r="N17" s="54"/>
      <c r="O17" s="55"/>
    </row>
    <row r="18" spans="1:15" ht="32.25" customHeight="1" x14ac:dyDescent="0.25">
      <c r="A18" s="71"/>
      <c r="B18" s="71"/>
      <c r="C18" s="71"/>
      <c r="D18" s="15" t="s">
        <v>11</v>
      </c>
      <c r="E18" s="15" t="s">
        <v>12</v>
      </c>
      <c r="F18" s="15" t="s">
        <v>13</v>
      </c>
      <c r="G18" s="69"/>
      <c r="H18" s="15" t="s">
        <v>14</v>
      </c>
      <c r="I18" s="15" t="s">
        <v>15</v>
      </c>
      <c r="J18" s="15" t="s">
        <v>16</v>
      </c>
      <c r="K18" s="15" t="s">
        <v>17</v>
      </c>
      <c r="L18" s="15" t="s">
        <v>18</v>
      </c>
      <c r="M18" s="15" t="s">
        <v>19</v>
      </c>
      <c r="N18" s="15" t="s">
        <v>20</v>
      </c>
      <c r="O18" s="15" t="s">
        <v>21</v>
      </c>
    </row>
    <row r="19" spans="1:15" ht="28.5" customHeight="1" x14ac:dyDescent="0.25">
      <c r="A19" s="5">
        <v>222</v>
      </c>
      <c r="B19" s="6" t="s">
        <v>29</v>
      </c>
      <c r="C19" s="7">
        <v>150</v>
      </c>
      <c r="D19" s="5">
        <v>24.42</v>
      </c>
      <c r="E19" s="5">
        <v>20.79</v>
      </c>
      <c r="F19" s="5">
        <v>16.079999999999998</v>
      </c>
      <c r="G19" s="5">
        <v>221.67</v>
      </c>
      <c r="H19" s="5">
        <v>0.12</v>
      </c>
      <c r="I19" s="5">
        <v>0.51</v>
      </c>
      <c r="J19" s="5">
        <v>41.9</v>
      </c>
      <c r="K19" s="5"/>
      <c r="L19" s="5">
        <v>237.6</v>
      </c>
      <c r="M19" s="5">
        <v>33.03</v>
      </c>
      <c r="N19" s="5">
        <v>290.22000000000003</v>
      </c>
      <c r="O19" s="5">
        <v>1.47</v>
      </c>
    </row>
    <row r="20" spans="1:15" ht="24.75" customHeight="1" x14ac:dyDescent="0.25">
      <c r="A20" s="5">
        <v>334</v>
      </c>
      <c r="B20" s="6" t="s">
        <v>30</v>
      </c>
      <c r="C20" s="7">
        <v>30</v>
      </c>
      <c r="D20" s="5">
        <v>0.1</v>
      </c>
      <c r="E20" s="5">
        <v>0.03</v>
      </c>
      <c r="F20" s="5">
        <v>19.600000000000001</v>
      </c>
      <c r="G20" s="5">
        <v>79.11</v>
      </c>
      <c r="H20" s="5">
        <v>3.0000000000000001E-3</v>
      </c>
      <c r="I20" s="5">
        <v>0.9</v>
      </c>
      <c r="J20" s="5"/>
      <c r="K20" s="5">
        <v>0.5</v>
      </c>
      <c r="L20" s="5">
        <v>62</v>
      </c>
      <c r="M20" s="5">
        <v>15.3</v>
      </c>
      <c r="N20" s="5">
        <v>3.9</v>
      </c>
      <c r="O20" s="5">
        <v>0.1</v>
      </c>
    </row>
    <row r="21" spans="1:15" ht="18.75" customHeight="1" x14ac:dyDescent="0.25">
      <c r="A21" s="16">
        <v>376</v>
      </c>
      <c r="B21" s="6" t="s">
        <v>31</v>
      </c>
      <c r="C21" s="7">
        <v>200</v>
      </c>
      <c r="D21" s="5">
        <v>0.1</v>
      </c>
      <c r="E21" s="5">
        <v>0.02</v>
      </c>
      <c r="F21" s="5">
        <v>7</v>
      </c>
      <c r="G21" s="5">
        <v>28.6</v>
      </c>
      <c r="H21" s="16" t="s">
        <v>32</v>
      </c>
      <c r="I21" s="16">
        <v>1.6</v>
      </c>
      <c r="J21" s="16" t="s">
        <v>32</v>
      </c>
      <c r="K21" s="16"/>
      <c r="L21" s="16">
        <v>11.1</v>
      </c>
      <c r="M21" s="16">
        <v>2.8</v>
      </c>
      <c r="N21" s="16">
        <v>1.4</v>
      </c>
      <c r="O21" s="16">
        <v>0.03</v>
      </c>
    </row>
    <row r="22" spans="1:15" ht="20.25" customHeight="1" x14ac:dyDescent="0.25">
      <c r="A22" s="5" t="s">
        <v>25</v>
      </c>
      <c r="B22" s="6" t="s">
        <v>33</v>
      </c>
      <c r="C22" s="7">
        <v>30</v>
      </c>
      <c r="D22" s="5">
        <v>2.25</v>
      </c>
      <c r="E22" s="5">
        <v>0.84</v>
      </c>
      <c r="F22" s="5">
        <v>15.51</v>
      </c>
      <c r="G22" s="5">
        <v>85.8</v>
      </c>
      <c r="H22" s="5">
        <v>0.3</v>
      </c>
      <c r="I22" s="5" t="s">
        <v>34</v>
      </c>
      <c r="J22" s="5" t="s">
        <v>34</v>
      </c>
      <c r="K22" s="5">
        <v>0.39</v>
      </c>
      <c r="L22" s="5">
        <v>6.9</v>
      </c>
      <c r="M22" s="5">
        <v>26.1</v>
      </c>
      <c r="N22" s="5">
        <v>9.9</v>
      </c>
      <c r="O22" s="5">
        <v>0.33</v>
      </c>
    </row>
    <row r="23" spans="1:15" ht="24" customHeight="1" x14ac:dyDescent="0.25">
      <c r="A23" s="5">
        <v>15</v>
      </c>
      <c r="B23" s="17" t="s">
        <v>35</v>
      </c>
      <c r="C23" s="18">
        <v>20</v>
      </c>
      <c r="D23" s="19">
        <v>4.6399999999999997</v>
      </c>
      <c r="E23" s="5">
        <v>5.9</v>
      </c>
      <c r="F23" s="5"/>
      <c r="G23" s="5">
        <v>72</v>
      </c>
      <c r="H23" s="5">
        <v>0.01</v>
      </c>
      <c r="I23" s="5">
        <v>0.15</v>
      </c>
      <c r="J23" s="5">
        <v>52</v>
      </c>
      <c r="K23" s="5">
        <v>0.1</v>
      </c>
      <c r="L23" s="5">
        <v>176</v>
      </c>
      <c r="M23" s="5">
        <v>100</v>
      </c>
      <c r="N23" s="5">
        <v>7</v>
      </c>
      <c r="O23" s="5">
        <v>0.2</v>
      </c>
    </row>
    <row r="24" spans="1:15" ht="19.5" customHeight="1" x14ac:dyDescent="0.25">
      <c r="A24" s="5"/>
      <c r="B24" s="17" t="s">
        <v>36</v>
      </c>
      <c r="C24" s="7">
        <v>100</v>
      </c>
      <c r="D24" s="16">
        <v>0.28000000000000003</v>
      </c>
      <c r="E24" s="16">
        <v>0.28000000000000003</v>
      </c>
      <c r="F24" s="16">
        <v>8.4</v>
      </c>
      <c r="G24" s="16">
        <v>37.1</v>
      </c>
      <c r="H24" s="16">
        <v>0.01</v>
      </c>
      <c r="I24" s="16">
        <v>16.899999999999999</v>
      </c>
      <c r="J24" s="16">
        <v>23.8</v>
      </c>
      <c r="K24" s="16">
        <v>0.2</v>
      </c>
      <c r="L24" s="16">
        <v>25.9</v>
      </c>
      <c r="M24" s="16">
        <v>14</v>
      </c>
      <c r="N24" s="16">
        <v>8.4</v>
      </c>
      <c r="O24" s="5">
        <v>0.14000000000000001</v>
      </c>
    </row>
    <row r="25" spans="1:15" x14ac:dyDescent="0.25">
      <c r="A25" s="5"/>
      <c r="B25" s="10" t="s">
        <v>26</v>
      </c>
      <c r="C25" s="11">
        <v>1</v>
      </c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</row>
    <row r="26" spans="1:15" x14ac:dyDescent="0.25">
      <c r="A26" s="61" t="s">
        <v>27</v>
      </c>
      <c r="B26" s="62"/>
      <c r="C26" s="61">
        <v>530</v>
      </c>
      <c r="D26" s="61">
        <v>31.79</v>
      </c>
      <c r="E26" s="61">
        <v>27.86</v>
      </c>
      <c r="F26" s="61">
        <v>66.59</v>
      </c>
      <c r="G26" s="61">
        <v>524.28</v>
      </c>
      <c r="H26" s="61">
        <v>0.44</v>
      </c>
      <c r="I26" s="61">
        <v>20.059999999999999</v>
      </c>
      <c r="J26" s="61">
        <v>117.7</v>
      </c>
      <c r="K26" s="61">
        <v>1.19</v>
      </c>
      <c r="L26" s="61">
        <v>519.5</v>
      </c>
      <c r="M26" s="61">
        <v>191.23</v>
      </c>
      <c r="N26" s="61">
        <v>320.82</v>
      </c>
      <c r="O26" s="61">
        <v>2.27</v>
      </c>
    </row>
    <row r="27" spans="1:15" ht="33.75" customHeight="1" x14ac:dyDescent="0.25">
      <c r="A27" s="63"/>
      <c r="B27" s="64"/>
      <c r="C27" s="65"/>
      <c r="D27" s="65"/>
      <c r="E27" s="65"/>
      <c r="F27" s="65"/>
      <c r="G27" s="65"/>
      <c r="H27" s="65"/>
      <c r="I27" s="65"/>
      <c r="J27" s="65"/>
      <c r="K27" s="65"/>
      <c r="L27" s="65"/>
      <c r="M27" s="65"/>
      <c r="N27" s="65"/>
      <c r="O27" s="65"/>
    </row>
    <row r="28" spans="1:15" ht="30" customHeight="1" x14ac:dyDescent="0.25">
      <c r="A28" s="13" t="s">
        <v>0</v>
      </c>
      <c r="B28" s="13" t="s">
        <v>37</v>
      </c>
    </row>
    <row r="29" spans="1:15" x14ac:dyDescent="0.25">
      <c r="A29" s="67" t="s">
        <v>2</v>
      </c>
      <c r="B29" s="66" t="s">
        <v>3</v>
      </c>
    </row>
    <row r="30" spans="1:15" hidden="1" x14ac:dyDescent="0.25">
      <c r="A30" s="67"/>
      <c r="B30" s="66"/>
    </row>
    <row r="31" spans="1:15" x14ac:dyDescent="0.25">
      <c r="A31" s="70" t="s">
        <v>4</v>
      </c>
      <c r="B31" s="70" t="s">
        <v>5</v>
      </c>
      <c r="C31" s="70" t="s">
        <v>6</v>
      </c>
      <c r="D31" s="52" t="s">
        <v>7</v>
      </c>
      <c r="E31" s="54"/>
      <c r="F31" s="55"/>
      <c r="G31" s="68" t="s">
        <v>8</v>
      </c>
      <c r="H31" s="52" t="s">
        <v>9</v>
      </c>
      <c r="I31" s="54"/>
      <c r="J31" s="54"/>
      <c r="K31" s="55"/>
      <c r="L31" s="52" t="s">
        <v>10</v>
      </c>
      <c r="M31" s="54"/>
      <c r="N31" s="54"/>
      <c r="O31" s="55"/>
    </row>
    <row r="32" spans="1:15" ht="32.25" customHeight="1" x14ac:dyDescent="0.25">
      <c r="A32" s="71"/>
      <c r="B32" s="71"/>
      <c r="C32" s="71"/>
      <c r="D32" s="15" t="s">
        <v>11</v>
      </c>
      <c r="E32" s="15" t="s">
        <v>12</v>
      </c>
      <c r="F32" s="15" t="s">
        <v>13</v>
      </c>
      <c r="G32" s="69"/>
      <c r="H32" s="15" t="s">
        <v>14</v>
      </c>
      <c r="I32" s="15" t="s">
        <v>15</v>
      </c>
      <c r="J32" s="15" t="s">
        <v>16</v>
      </c>
      <c r="K32" s="15" t="s">
        <v>17</v>
      </c>
      <c r="L32" s="15" t="s">
        <v>18</v>
      </c>
      <c r="M32" s="15" t="s">
        <v>19</v>
      </c>
      <c r="N32" s="15" t="s">
        <v>20</v>
      </c>
      <c r="O32" s="15" t="s">
        <v>21</v>
      </c>
    </row>
    <row r="33" spans="1:16" ht="21.75" customHeight="1" x14ac:dyDescent="0.25">
      <c r="A33" s="20"/>
      <c r="B33" s="21" t="s">
        <v>38</v>
      </c>
      <c r="C33" s="22">
        <v>20</v>
      </c>
      <c r="D33" s="23">
        <v>0.14000000000000001</v>
      </c>
      <c r="E33" s="23">
        <v>1.7000000000000001E-2</v>
      </c>
      <c r="F33" s="23">
        <v>0.3</v>
      </c>
      <c r="G33" s="23">
        <v>2.4</v>
      </c>
      <c r="H33" s="23">
        <v>5.0000000000000001E-3</v>
      </c>
      <c r="I33" s="23">
        <v>0.6</v>
      </c>
      <c r="J33" s="23"/>
      <c r="K33" s="23">
        <v>0.01</v>
      </c>
      <c r="L33" s="23">
        <v>3.3</v>
      </c>
      <c r="M33" s="23">
        <v>216.2</v>
      </c>
      <c r="N33" s="23">
        <v>2.8</v>
      </c>
      <c r="O33" s="23">
        <v>0.06</v>
      </c>
    </row>
    <row r="34" spans="1:16" ht="32.25" customHeight="1" x14ac:dyDescent="0.25">
      <c r="A34" s="5">
        <v>259</v>
      </c>
      <c r="B34" s="6" t="s">
        <v>39</v>
      </c>
      <c r="C34" s="7">
        <v>250</v>
      </c>
      <c r="D34" s="5">
        <v>17.600000000000001</v>
      </c>
      <c r="E34" s="5">
        <v>42.1</v>
      </c>
      <c r="F34" s="5">
        <v>23.6</v>
      </c>
      <c r="G34" s="5">
        <v>547.1</v>
      </c>
      <c r="H34" s="5">
        <v>0.4</v>
      </c>
      <c r="I34" s="5">
        <v>11</v>
      </c>
      <c r="J34" s="5">
        <v>3.5</v>
      </c>
      <c r="K34" s="5">
        <v>0.5</v>
      </c>
      <c r="L34" s="5">
        <v>41</v>
      </c>
      <c r="M34" s="5">
        <v>257.39999999999998</v>
      </c>
      <c r="N34" s="5">
        <v>75.2</v>
      </c>
      <c r="O34" s="5">
        <v>4.3</v>
      </c>
    </row>
    <row r="35" spans="1:16" ht="25.5" customHeight="1" x14ac:dyDescent="0.25">
      <c r="A35" s="16">
        <v>377</v>
      </c>
      <c r="B35" s="6" t="s">
        <v>40</v>
      </c>
      <c r="C35" s="7">
        <v>200</v>
      </c>
      <c r="D35" s="5">
        <v>0.13</v>
      </c>
      <c r="E35" s="5">
        <v>0.02</v>
      </c>
      <c r="F35" s="5">
        <v>9.9</v>
      </c>
      <c r="G35" s="5">
        <v>29.5</v>
      </c>
      <c r="H35" s="5"/>
      <c r="I35" s="5">
        <v>2.8</v>
      </c>
      <c r="J35" s="5"/>
      <c r="K35" s="5">
        <v>0.01</v>
      </c>
      <c r="L35" s="5">
        <v>14.9</v>
      </c>
      <c r="M35" s="5">
        <v>4.3</v>
      </c>
      <c r="N35" s="5">
        <v>2.2999999999999998</v>
      </c>
      <c r="O35" s="5">
        <v>0.34</v>
      </c>
    </row>
    <row r="36" spans="1:16" ht="22.5" customHeight="1" x14ac:dyDescent="0.25">
      <c r="A36" s="5" t="s">
        <v>25</v>
      </c>
      <c r="B36" s="6" t="s">
        <v>41</v>
      </c>
      <c r="C36" s="7">
        <v>30</v>
      </c>
      <c r="D36" s="5">
        <v>1.4</v>
      </c>
      <c r="E36" s="5">
        <v>0.47</v>
      </c>
      <c r="F36" s="5">
        <v>7.8</v>
      </c>
      <c r="G36" s="5">
        <v>42</v>
      </c>
      <c r="H36" s="5">
        <v>0.04</v>
      </c>
      <c r="I36" s="5"/>
      <c r="J36" s="5"/>
      <c r="K36" s="5">
        <v>0.36</v>
      </c>
      <c r="L36" s="5">
        <v>9.1999999999999993</v>
      </c>
      <c r="M36" s="5">
        <v>42.4</v>
      </c>
      <c r="N36" s="5">
        <v>10</v>
      </c>
      <c r="O36" s="5">
        <v>1.24</v>
      </c>
    </row>
    <row r="37" spans="1:16" ht="22.5" customHeight="1" x14ac:dyDescent="0.25">
      <c r="A37" s="5" t="s">
        <v>25</v>
      </c>
      <c r="B37" s="6" t="s">
        <v>42</v>
      </c>
      <c r="C37" s="7">
        <v>20</v>
      </c>
      <c r="D37" s="5">
        <v>0.6</v>
      </c>
      <c r="E37" s="5">
        <v>4.9000000000000004</v>
      </c>
      <c r="F37" s="5">
        <v>10.199999999999999</v>
      </c>
      <c r="G37" s="5">
        <v>92.75</v>
      </c>
      <c r="H37" s="5">
        <v>2.5000000000000001E-2</v>
      </c>
      <c r="I37" s="5" t="s">
        <v>43</v>
      </c>
      <c r="J37" s="5">
        <v>19.2</v>
      </c>
      <c r="K37" s="5">
        <v>0.3</v>
      </c>
      <c r="L37" s="5">
        <v>33.299999999999997</v>
      </c>
      <c r="M37" s="5">
        <v>23.2</v>
      </c>
      <c r="N37" s="5">
        <v>4</v>
      </c>
      <c r="O37" s="5">
        <v>0.25</v>
      </c>
    </row>
    <row r="38" spans="1:16" x14ac:dyDescent="0.25">
      <c r="A38" s="5"/>
      <c r="B38" s="10" t="s">
        <v>26</v>
      </c>
      <c r="C38" s="11">
        <v>1</v>
      </c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2"/>
    </row>
    <row r="39" spans="1:16" x14ac:dyDescent="0.25">
      <c r="A39" s="61" t="s">
        <v>27</v>
      </c>
      <c r="B39" s="62"/>
      <c r="C39" s="61">
        <v>520</v>
      </c>
      <c r="D39" s="61">
        <v>19.899999999999999</v>
      </c>
      <c r="E39" s="61">
        <v>47.5</v>
      </c>
      <c r="F39" s="61">
        <v>51.8</v>
      </c>
      <c r="G39" s="61">
        <v>713.75</v>
      </c>
      <c r="H39" s="61">
        <v>0.47</v>
      </c>
      <c r="I39" s="61">
        <v>14.4</v>
      </c>
      <c r="J39" s="61">
        <v>22.7</v>
      </c>
      <c r="K39" s="61">
        <v>1.18</v>
      </c>
      <c r="L39" s="61">
        <v>101.7</v>
      </c>
      <c r="M39" s="61">
        <v>543.5</v>
      </c>
      <c r="N39" s="61">
        <v>94.3</v>
      </c>
      <c r="O39" s="61">
        <v>6.19</v>
      </c>
      <c r="P39" t="s">
        <v>44</v>
      </c>
    </row>
    <row r="40" spans="1:16" x14ac:dyDescent="0.25">
      <c r="A40" s="63"/>
      <c r="B40" s="64"/>
      <c r="C40" s="65"/>
      <c r="D40" s="65"/>
      <c r="E40" s="65"/>
      <c r="F40" s="65"/>
      <c r="G40" s="65"/>
      <c r="H40" s="65"/>
      <c r="I40" s="65"/>
      <c r="J40" s="65"/>
      <c r="K40" s="65"/>
      <c r="L40" s="65"/>
      <c r="M40" s="65"/>
      <c r="N40" s="65"/>
      <c r="O40" s="65"/>
    </row>
    <row r="41" spans="1:16" ht="15.75" x14ac:dyDescent="0.25">
      <c r="A41" s="13" t="s">
        <v>0</v>
      </c>
      <c r="B41" s="13" t="s">
        <v>45</v>
      </c>
    </row>
    <row r="42" spans="1:16" x14ac:dyDescent="0.25">
      <c r="A42" s="67" t="s">
        <v>2</v>
      </c>
      <c r="B42" s="66" t="s">
        <v>3</v>
      </c>
    </row>
    <row r="43" spans="1:16" hidden="1" x14ac:dyDescent="0.25">
      <c r="A43" s="67"/>
      <c r="B43" s="66"/>
    </row>
    <row r="44" spans="1:16" x14ac:dyDescent="0.25">
      <c r="A44" s="52" t="s">
        <v>4</v>
      </c>
      <c r="B44" s="52" t="s">
        <v>5</v>
      </c>
      <c r="C44" s="52" t="s">
        <v>6</v>
      </c>
      <c r="D44" s="52" t="s">
        <v>7</v>
      </c>
      <c r="E44" s="54"/>
      <c r="F44" s="55"/>
      <c r="G44" s="58" t="s">
        <v>8</v>
      </c>
      <c r="H44" s="52" t="s">
        <v>9</v>
      </c>
      <c r="I44" s="54"/>
      <c r="J44" s="54"/>
      <c r="K44" s="55"/>
      <c r="L44" s="52" t="s">
        <v>10</v>
      </c>
      <c r="M44" s="54"/>
      <c r="N44" s="54"/>
      <c r="O44" s="55"/>
    </row>
    <row r="45" spans="1:16" ht="34.5" customHeight="1" x14ac:dyDescent="0.25">
      <c r="A45" s="53"/>
      <c r="B45" s="53"/>
      <c r="C45" s="53"/>
      <c r="D45" s="4" t="s">
        <v>11</v>
      </c>
      <c r="E45" s="4" t="s">
        <v>12</v>
      </c>
      <c r="F45" s="4" t="s">
        <v>13</v>
      </c>
      <c r="G45" s="59"/>
      <c r="H45" s="4" t="s">
        <v>14</v>
      </c>
      <c r="I45" s="4" t="s">
        <v>15</v>
      </c>
      <c r="J45" s="4" t="s">
        <v>16</v>
      </c>
      <c r="K45" s="4" t="s">
        <v>17</v>
      </c>
      <c r="L45" s="4" t="s">
        <v>18</v>
      </c>
      <c r="M45" s="4" t="s">
        <v>19</v>
      </c>
      <c r="N45" s="4" t="s">
        <v>20</v>
      </c>
      <c r="O45" s="4" t="s">
        <v>21</v>
      </c>
    </row>
    <row r="46" spans="1:16" ht="44.25" customHeight="1" x14ac:dyDescent="0.25">
      <c r="A46" s="80" t="s">
        <v>46</v>
      </c>
      <c r="B46" s="76" t="s">
        <v>47</v>
      </c>
      <c r="C46" s="7">
        <v>200</v>
      </c>
      <c r="D46" s="5">
        <v>18.899999999999999</v>
      </c>
      <c r="E46" s="5">
        <v>12.9</v>
      </c>
      <c r="F46" s="5">
        <v>59.7</v>
      </c>
      <c r="G46" s="5">
        <v>430.5</v>
      </c>
      <c r="H46" s="5">
        <v>0.6</v>
      </c>
      <c r="I46" s="5">
        <v>2.2000000000000002</v>
      </c>
      <c r="J46" s="5">
        <v>0.9</v>
      </c>
      <c r="K46" s="5">
        <v>92.6</v>
      </c>
      <c r="L46" s="5">
        <v>173.6</v>
      </c>
      <c r="M46" s="8">
        <v>33.5</v>
      </c>
      <c r="N46" s="5">
        <v>236.7</v>
      </c>
      <c r="O46" s="5">
        <v>1.1000000000000001</v>
      </c>
    </row>
    <row r="47" spans="1:16" ht="10.15" customHeight="1" x14ac:dyDescent="0.25">
      <c r="A47" s="81"/>
      <c r="B47" s="77"/>
      <c r="C47" s="7">
        <v>30</v>
      </c>
      <c r="D47" s="5">
        <v>2.04</v>
      </c>
      <c r="E47" s="5">
        <v>2.25</v>
      </c>
      <c r="F47" s="5">
        <v>15.15</v>
      </c>
      <c r="G47" s="5">
        <v>88.92</v>
      </c>
      <c r="H47" s="5">
        <v>0.01</v>
      </c>
      <c r="I47" s="5">
        <v>0.12</v>
      </c>
      <c r="J47" s="5">
        <v>8.4600000000000009</v>
      </c>
      <c r="K47" s="5"/>
      <c r="L47" s="5">
        <v>81</v>
      </c>
      <c r="M47" s="8">
        <v>57.2</v>
      </c>
      <c r="N47" s="5">
        <v>8.9</v>
      </c>
      <c r="O47" s="5">
        <v>0.5</v>
      </c>
    </row>
    <row r="48" spans="1:16" ht="24.4" customHeight="1" x14ac:dyDescent="0.25">
      <c r="A48" s="5">
        <v>382</v>
      </c>
      <c r="B48" s="9" t="s">
        <v>24</v>
      </c>
      <c r="C48" s="7">
        <v>180</v>
      </c>
      <c r="D48" s="5">
        <v>5.9</v>
      </c>
      <c r="E48" s="5">
        <v>1.2</v>
      </c>
      <c r="F48" s="5">
        <v>17.100000000000001</v>
      </c>
      <c r="G48" s="5">
        <v>85.3</v>
      </c>
      <c r="H48" s="5">
        <v>0.05</v>
      </c>
      <c r="I48" s="5">
        <v>1.2</v>
      </c>
      <c r="J48" s="5">
        <v>21.96</v>
      </c>
      <c r="K48" s="5"/>
      <c r="L48" s="5">
        <v>119.9</v>
      </c>
      <c r="M48" s="8">
        <v>112.1</v>
      </c>
      <c r="N48" s="5">
        <v>23</v>
      </c>
      <c r="O48" s="5">
        <v>1.8</v>
      </c>
    </row>
    <row r="49" spans="1:15" ht="24.75" customHeight="1" x14ac:dyDescent="0.25">
      <c r="A49" s="5"/>
      <c r="B49" s="6" t="s">
        <v>96</v>
      </c>
      <c r="C49" s="7">
        <v>15</v>
      </c>
      <c r="D49" s="5">
        <v>1.05</v>
      </c>
      <c r="E49" s="5">
        <v>5.0999999999999996</v>
      </c>
      <c r="F49" s="5">
        <v>7.5</v>
      </c>
      <c r="G49" s="5">
        <v>82.5</v>
      </c>
      <c r="H49" s="5"/>
      <c r="I49" s="5"/>
      <c r="J49" s="5"/>
      <c r="K49" s="5"/>
      <c r="L49" s="5"/>
      <c r="M49" s="5"/>
      <c r="N49" s="5"/>
      <c r="O49" s="5"/>
    </row>
    <row r="50" spans="1:15" ht="25.5" customHeight="1" x14ac:dyDescent="0.25">
      <c r="A50" s="6"/>
      <c r="B50" s="6" t="s">
        <v>97</v>
      </c>
      <c r="C50" s="7">
        <v>90</v>
      </c>
      <c r="D50" s="5"/>
      <c r="E50" s="5"/>
      <c r="F50" s="5">
        <v>8.1</v>
      </c>
      <c r="G50" s="5">
        <v>32.4</v>
      </c>
      <c r="H50" s="5">
        <v>1.35</v>
      </c>
      <c r="I50" s="5">
        <v>81</v>
      </c>
      <c r="J50" s="5"/>
      <c r="K50" s="5">
        <v>13.5</v>
      </c>
      <c r="L50" s="5">
        <v>16.2</v>
      </c>
      <c r="M50" s="5">
        <v>720</v>
      </c>
      <c r="N50" s="5">
        <v>360</v>
      </c>
      <c r="O50" s="5">
        <v>16.2</v>
      </c>
    </row>
    <row r="51" spans="1:15" x14ac:dyDescent="0.25">
      <c r="A51" s="5"/>
      <c r="B51" s="10" t="s">
        <v>26</v>
      </c>
      <c r="C51" s="11">
        <v>1</v>
      </c>
      <c r="D51" s="12"/>
      <c r="E51" s="12"/>
      <c r="F51" s="12"/>
      <c r="G51" s="12"/>
      <c r="H51" s="12"/>
      <c r="I51" s="12"/>
      <c r="J51" s="12"/>
      <c r="K51" s="12"/>
      <c r="L51" s="12"/>
      <c r="M51" s="12"/>
      <c r="N51" s="12"/>
      <c r="O51" s="12"/>
    </row>
    <row r="52" spans="1:15" x14ac:dyDescent="0.25">
      <c r="A52" s="61" t="s">
        <v>27</v>
      </c>
      <c r="B52" s="62"/>
      <c r="C52" s="61">
        <v>515</v>
      </c>
      <c r="D52" s="61">
        <f t="shared" ref="D52:O52" si="0">SUM(D46:D51)</f>
        <v>27.889999999999997</v>
      </c>
      <c r="E52" s="61">
        <f t="shared" si="0"/>
        <v>21.450000000000003</v>
      </c>
      <c r="F52" s="61">
        <f t="shared" si="0"/>
        <v>107.55000000000001</v>
      </c>
      <c r="G52" s="61">
        <f t="shared" si="0"/>
        <v>719.61999999999989</v>
      </c>
      <c r="H52" s="61">
        <f t="shared" si="0"/>
        <v>2.0100000000000002</v>
      </c>
      <c r="I52" s="61">
        <f t="shared" si="0"/>
        <v>84.52</v>
      </c>
      <c r="J52" s="61">
        <f t="shared" si="0"/>
        <v>31.32</v>
      </c>
      <c r="K52" s="61">
        <f t="shared" si="0"/>
        <v>106.1</v>
      </c>
      <c r="L52" s="61">
        <f t="shared" si="0"/>
        <v>390.7</v>
      </c>
      <c r="M52" s="61">
        <f t="shared" si="0"/>
        <v>922.8</v>
      </c>
      <c r="N52" s="61">
        <f t="shared" si="0"/>
        <v>628.6</v>
      </c>
      <c r="O52" s="61">
        <f t="shared" si="0"/>
        <v>19.600000000000001</v>
      </c>
    </row>
    <row r="53" spans="1:15" x14ac:dyDescent="0.25">
      <c r="A53" s="63"/>
      <c r="B53" s="64"/>
      <c r="C53" s="65"/>
      <c r="D53" s="65"/>
      <c r="E53" s="65"/>
      <c r="F53" s="65"/>
      <c r="G53" s="65"/>
      <c r="H53" s="65"/>
      <c r="I53" s="65"/>
      <c r="J53" s="65"/>
      <c r="K53" s="65"/>
      <c r="L53" s="65"/>
      <c r="M53" s="65"/>
      <c r="N53" s="65"/>
      <c r="O53" s="65"/>
    </row>
    <row r="54" spans="1:15" ht="21.75" customHeight="1" x14ac:dyDescent="0.25">
      <c r="A54" s="24"/>
      <c r="B54" s="24"/>
      <c r="C54" s="24"/>
      <c r="D54" s="24"/>
      <c r="E54" s="24"/>
      <c r="F54" s="24"/>
      <c r="G54" s="24"/>
      <c r="H54" s="24"/>
      <c r="I54" s="24"/>
      <c r="J54" s="24"/>
      <c r="K54" s="24"/>
      <c r="L54" s="24"/>
      <c r="M54" s="24"/>
      <c r="N54" s="24"/>
      <c r="O54" s="24"/>
    </row>
    <row r="55" spans="1:15" ht="15.75" x14ac:dyDescent="0.25">
      <c r="A55" s="13" t="s">
        <v>0</v>
      </c>
      <c r="B55" s="13" t="s">
        <v>48</v>
      </c>
    </row>
    <row r="56" spans="1:15" x14ac:dyDescent="0.25">
      <c r="A56" s="67" t="s">
        <v>2</v>
      </c>
      <c r="B56" s="66" t="s">
        <v>3</v>
      </c>
    </row>
    <row r="57" spans="1:15" ht="16.5" customHeight="1" x14ac:dyDescent="0.25">
      <c r="A57" s="67"/>
      <c r="B57" s="66"/>
    </row>
    <row r="58" spans="1:15" x14ac:dyDescent="0.25">
      <c r="A58" s="70" t="s">
        <v>4</v>
      </c>
      <c r="B58" s="70" t="s">
        <v>5</v>
      </c>
      <c r="C58" s="70" t="s">
        <v>6</v>
      </c>
      <c r="D58" s="52" t="s">
        <v>7</v>
      </c>
      <c r="E58" s="54"/>
      <c r="F58" s="55"/>
      <c r="G58" s="68" t="s">
        <v>8</v>
      </c>
      <c r="H58" s="52" t="s">
        <v>9</v>
      </c>
      <c r="I58" s="54"/>
      <c r="J58" s="54"/>
      <c r="K58" s="55"/>
      <c r="L58" s="52" t="s">
        <v>10</v>
      </c>
      <c r="M58" s="54"/>
      <c r="N58" s="54"/>
      <c r="O58" s="55"/>
    </row>
    <row r="59" spans="1:15" ht="15.75" x14ac:dyDescent="0.25">
      <c r="A59" s="71"/>
      <c r="B59" s="71"/>
      <c r="C59" s="71"/>
      <c r="D59" s="15" t="s">
        <v>11</v>
      </c>
      <c r="E59" s="15" t="s">
        <v>12</v>
      </c>
      <c r="F59" s="15" t="s">
        <v>13</v>
      </c>
      <c r="G59" s="69"/>
      <c r="H59" s="15" t="s">
        <v>14</v>
      </c>
      <c r="I59" s="15" t="s">
        <v>15</v>
      </c>
      <c r="J59" s="15" t="s">
        <v>16</v>
      </c>
      <c r="K59" s="15" t="s">
        <v>17</v>
      </c>
      <c r="L59" s="15" t="s">
        <v>18</v>
      </c>
      <c r="M59" s="15" t="s">
        <v>19</v>
      </c>
      <c r="N59" s="15" t="s">
        <v>20</v>
      </c>
      <c r="O59" s="15" t="s">
        <v>21</v>
      </c>
    </row>
    <row r="60" spans="1:15" ht="23.1" customHeight="1" x14ac:dyDescent="0.25">
      <c r="A60" s="20"/>
      <c r="B60" s="21" t="s">
        <v>38</v>
      </c>
      <c r="C60" s="22">
        <v>25</v>
      </c>
      <c r="D60" s="23">
        <v>0.17</v>
      </c>
      <c r="E60" s="23">
        <v>0.02</v>
      </c>
      <c r="F60" s="23">
        <v>0.4</v>
      </c>
      <c r="G60" s="23">
        <v>3</v>
      </c>
      <c r="H60" s="23">
        <v>8.0000000000000002E-3</v>
      </c>
      <c r="I60" s="23">
        <v>1</v>
      </c>
      <c r="J60" s="23"/>
      <c r="K60" s="23">
        <v>0.02</v>
      </c>
      <c r="L60" s="23">
        <v>4.2</v>
      </c>
      <c r="M60" s="23">
        <v>7.5</v>
      </c>
      <c r="N60" s="23">
        <v>3.5</v>
      </c>
      <c r="O60" s="23">
        <v>0.1</v>
      </c>
    </row>
    <row r="61" spans="1:15" ht="27.75" customHeight="1" x14ac:dyDescent="0.25">
      <c r="A61" s="25">
        <v>302</v>
      </c>
      <c r="B61" s="26" t="s">
        <v>49</v>
      </c>
      <c r="C61" s="27">
        <v>150</v>
      </c>
      <c r="D61" s="25">
        <v>8.6</v>
      </c>
      <c r="E61" s="25">
        <v>6.09</v>
      </c>
      <c r="F61" s="25">
        <v>38.64</v>
      </c>
      <c r="G61" s="25">
        <v>243.8</v>
      </c>
      <c r="H61" s="25">
        <v>0.02</v>
      </c>
      <c r="I61" s="25"/>
      <c r="J61" s="5"/>
      <c r="K61" s="5">
        <v>0.61</v>
      </c>
      <c r="L61" s="25">
        <v>14.82</v>
      </c>
      <c r="M61" s="28">
        <v>203.93</v>
      </c>
      <c r="N61" s="28">
        <v>135.83000000000001</v>
      </c>
      <c r="O61" s="25">
        <v>4.5599999999999996</v>
      </c>
    </row>
    <row r="62" spans="1:15" ht="27.75" customHeight="1" x14ac:dyDescent="0.25">
      <c r="A62" s="5">
        <v>260</v>
      </c>
      <c r="B62" s="6" t="s">
        <v>50</v>
      </c>
      <c r="C62" s="7">
        <v>100</v>
      </c>
      <c r="D62" s="5">
        <v>14.55</v>
      </c>
      <c r="E62" s="5">
        <v>16.79</v>
      </c>
      <c r="F62" s="5">
        <v>2.89</v>
      </c>
      <c r="G62" s="5">
        <v>221</v>
      </c>
      <c r="H62" s="5">
        <v>0.03</v>
      </c>
      <c r="I62" s="5">
        <v>0.92</v>
      </c>
      <c r="J62" s="5"/>
      <c r="K62" s="5">
        <v>2.61</v>
      </c>
      <c r="L62" s="5">
        <v>21.81</v>
      </c>
      <c r="M62" s="5">
        <v>154.15</v>
      </c>
      <c r="N62" s="5">
        <v>22.03</v>
      </c>
      <c r="O62" s="5">
        <v>0.92</v>
      </c>
    </row>
    <row r="63" spans="1:15" ht="24.75" customHeight="1" x14ac:dyDescent="0.25">
      <c r="A63" s="16">
        <v>377</v>
      </c>
      <c r="B63" s="6" t="s">
        <v>40</v>
      </c>
      <c r="C63" s="7">
        <v>200</v>
      </c>
      <c r="D63" s="5">
        <v>0.13</v>
      </c>
      <c r="E63" s="5">
        <v>0.02</v>
      </c>
      <c r="F63" s="5">
        <v>9.9</v>
      </c>
      <c r="G63" s="5">
        <v>29.5</v>
      </c>
      <c r="H63" s="5"/>
      <c r="I63" s="5">
        <v>2.8</v>
      </c>
      <c r="J63" s="5"/>
      <c r="K63" s="5">
        <v>0.01</v>
      </c>
      <c r="L63" s="5">
        <v>14.9</v>
      </c>
      <c r="M63" s="5">
        <v>4.3</v>
      </c>
      <c r="N63" s="5">
        <v>2.2999999999999998</v>
      </c>
      <c r="O63" s="5">
        <v>0.34</v>
      </c>
    </row>
    <row r="64" spans="1:15" ht="23.25" customHeight="1" x14ac:dyDescent="0.25">
      <c r="A64" s="5" t="s">
        <v>25</v>
      </c>
      <c r="B64" s="6" t="s">
        <v>41</v>
      </c>
      <c r="C64" s="7">
        <v>30</v>
      </c>
      <c r="D64" s="5">
        <v>1.4</v>
      </c>
      <c r="E64" s="5">
        <v>0.47</v>
      </c>
      <c r="F64" s="5">
        <v>7.8</v>
      </c>
      <c r="G64" s="5">
        <v>42</v>
      </c>
      <c r="H64" s="5">
        <v>0.04</v>
      </c>
      <c r="I64" s="5"/>
      <c r="J64" s="5"/>
      <c r="K64" s="5">
        <v>0.36</v>
      </c>
      <c r="L64" s="5">
        <v>9.1999999999999993</v>
      </c>
      <c r="M64" s="5">
        <v>42.4</v>
      </c>
      <c r="N64" s="5">
        <v>10</v>
      </c>
      <c r="O64" s="5">
        <v>1.24</v>
      </c>
    </row>
    <row r="65" spans="1:16" x14ac:dyDescent="0.25">
      <c r="A65" s="5"/>
      <c r="B65" s="10" t="s">
        <v>26</v>
      </c>
      <c r="C65" s="11">
        <v>1</v>
      </c>
      <c r="D65" s="12"/>
      <c r="E65" s="12"/>
      <c r="F65" s="12"/>
      <c r="G65" s="12"/>
      <c r="H65" s="12"/>
      <c r="I65" s="12"/>
      <c r="J65" s="12"/>
      <c r="K65" s="12"/>
      <c r="L65" s="12"/>
      <c r="M65" s="12"/>
      <c r="N65" s="12"/>
      <c r="O65" s="12"/>
    </row>
    <row r="66" spans="1:16" x14ac:dyDescent="0.25">
      <c r="A66" s="61" t="s">
        <v>27</v>
      </c>
      <c r="B66" s="62"/>
      <c r="C66" s="61">
        <v>505</v>
      </c>
      <c r="D66" s="61">
        <f>SUM(D60:D64)</f>
        <v>24.849999999999998</v>
      </c>
      <c r="E66" s="61">
        <f>SUM(E60:E64)</f>
        <v>23.389999999999997</v>
      </c>
      <c r="F66" s="61">
        <f>SUM(F60:F64)</f>
        <v>59.629999999999995</v>
      </c>
      <c r="G66" s="61">
        <f>SUM(G60:G64)</f>
        <v>539.29999999999995</v>
      </c>
      <c r="H66" s="61">
        <f>SUM(H60:H65)</f>
        <v>9.8000000000000004E-2</v>
      </c>
      <c r="I66" s="61">
        <f>SUM(I60:I64)</f>
        <v>4.72</v>
      </c>
      <c r="J66" s="61"/>
      <c r="K66" s="61">
        <f>SUM(K60:K65)</f>
        <v>3.6099999999999994</v>
      </c>
      <c r="L66" s="61">
        <f>SUM(L60:L65)</f>
        <v>64.929999999999993</v>
      </c>
      <c r="M66" s="61">
        <f>SUM(M60:M64)</f>
        <v>412.28000000000003</v>
      </c>
      <c r="N66" s="61">
        <f>SUM(N60:N65)</f>
        <v>173.66000000000003</v>
      </c>
      <c r="O66" s="61">
        <f>SUM(O60:O65)</f>
        <v>7.1599999999999993</v>
      </c>
    </row>
    <row r="67" spans="1:16" x14ac:dyDescent="0.25">
      <c r="A67" s="63"/>
      <c r="B67" s="64"/>
      <c r="C67" s="65"/>
      <c r="D67" s="65"/>
      <c r="E67" s="65"/>
      <c r="F67" s="65"/>
      <c r="G67" s="65"/>
      <c r="H67" s="65"/>
      <c r="I67" s="65"/>
      <c r="J67" s="65"/>
      <c r="K67" s="65"/>
      <c r="L67" s="65"/>
      <c r="M67" s="65"/>
      <c r="N67" s="65"/>
      <c r="O67" s="65"/>
    </row>
    <row r="68" spans="1:16" ht="15.75" x14ac:dyDescent="0.25">
      <c r="A68" s="13" t="s">
        <v>0</v>
      </c>
      <c r="B68" s="13" t="s">
        <v>51</v>
      </c>
    </row>
    <row r="69" spans="1:16" x14ac:dyDescent="0.25">
      <c r="A69" s="67" t="s">
        <v>2</v>
      </c>
      <c r="B69" s="66" t="s">
        <v>52</v>
      </c>
    </row>
    <row r="70" spans="1:16" ht="9.75" customHeight="1" x14ac:dyDescent="0.25">
      <c r="A70" s="67"/>
      <c r="B70" s="66"/>
    </row>
    <row r="71" spans="1:16" x14ac:dyDescent="0.25">
      <c r="A71" s="70" t="s">
        <v>4</v>
      </c>
      <c r="B71" s="70" t="s">
        <v>5</v>
      </c>
      <c r="C71" s="70" t="s">
        <v>6</v>
      </c>
      <c r="D71" s="52" t="s">
        <v>7</v>
      </c>
      <c r="E71" s="54"/>
      <c r="F71" s="55"/>
      <c r="G71" s="68" t="s">
        <v>8</v>
      </c>
      <c r="H71" s="52" t="s">
        <v>9</v>
      </c>
      <c r="I71" s="54"/>
      <c r="J71" s="54"/>
      <c r="K71" s="55"/>
      <c r="L71" s="52" t="s">
        <v>10</v>
      </c>
      <c r="M71" s="54"/>
      <c r="N71" s="54"/>
      <c r="O71" s="55"/>
    </row>
    <row r="72" spans="1:16" ht="15.75" x14ac:dyDescent="0.25">
      <c r="A72" s="71"/>
      <c r="B72" s="71"/>
      <c r="C72" s="71"/>
      <c r="D72" s="15" t="s">
        <v>11</v>
      </c>
      <c r="E72" s="15" t="s">
        <v>12</v>
      </c>
      <c r="F72" s="15" t="s">
        <v>13</v>
      </c>
      <c r="G72" s="69"/>
      <c r="H72" s="15" t="s">
        <v>14</v>
      </c>
      <c r="I72" s="15" t="s">
        <v>15</v>
      </c>
      <c r="J72" s="15" t="s">
        <v>16</v>
      </c>
      <c r="K72" s="15" t="s">
        <v>17</v>
      </c>
      <c r="L72" s="15" t="s">
        <v>18</v>
      </c>
      <c r="M72" s="15" t="s">
        <v>19</v>
      </c>
      <c r="N72" s="15" t="s">
        <v>20</v>
      </c>
      <c r="O72" s="15" t="s">
        <v>21</v>
      </c>
    </row>
    <row r="73" spans="1:16" ht="42.75" customHeight="1" x14ac:dyDescent="0.25">
      <c r="A73" s="16">
        <v>398</v>
      </c>
      <c r="B73" s="6" t="s">
        <v>53</v>
      </c>
      <c r="C73" s="7">
        <v>180</v>
      </c>
      <c r="D73" s="16">
        <v>5.9</v>
      </c>
      <c r="E73" s="16">
        <v>8.09</v>
      </c>
      <c r="F73" s="16">
        <v>121.3</v>
      </c>
      <c r="G73" s="16">
        <v>558.70000000000005</v>
      </c>
      <c r="H73" s="16">
        <v>0.1</v>
      </c>
      <c r="I73" s="16">
        <v>16.100000000000001</v>
      </c>
      <c r="J73" s="16">
        <v>63</v>
      </c>
      <c r="K73" s="16"/>
      <c r="L73" s="16">
        <v>41.3</v>
      </c>
      <c r="M73" s="16">
        <v>80.2</v>
      </c>
      <c r="N73" s="16">
        <v>30.4</v>
      </c>
      <c r="O73" s="16">
        <v>2.2000000000000002</v>
      </c>
    </row>
    <row r="74" spans="1:16" ht="15.75" x14ac:dyDescent="0.25">
      <c r="A74" s="16"/>
      <c r="B74" s="6" t="s">
        <v>54</v>
      </c>
      <c r="C74" s="7">
        <v>30</v>
      </c>
      <c r="D74" s="5">
        <v>2.04</v>
      </c>
      <c r="E74" s="5">
        <v>2.25</v>
      </c>
      <c r="F74" s="5">
        <v>15.15</v>
      </c>
      <c r="G74" s="5">
        <v>88.92</v>
      </c>
      <c r="H74" s="5">
        <v>0.01</v>
      </c>
      <c r="I74" s="5">
        <v>0.12</v>
      </c>
      <c r="J74" s="5">
        <v>8.4600000000000009</v>
      </c>
      <c r="K74" s="5"/>
      <c r="L74" s="5">
        <v>81</v>
      </c>
      <c r="M74" s="8">
        <v>57.2</v>
      </c>
      <c r="N74" s="5">
        <v>8.9</v>
      </c>
      <c r="O74" s="5">
        <v>0.5</v>
      </c>
    </row>
    <row r="75" spans="1:16" ht="20.100000000000001" customHeight="1" x14ac:dyDescent="0.25">
      <c r="A75" s="16">
        <v>376</v>
      </c>
      <c r="B75" s="6" t="s">
        <v>31</v>
      </c>
      <c r="C75" s="7">
        <v>200</v>
      </c>
      <c r="D75" s="5">
        <v>0.1</v>
      </c>
      <c r="E75" s="5">
        <v>0.02</v>
      </c>
      <c r="F75" s="5">
        <v>7</v>
      </c>
      <c r="G75" s="5">
        <v>28.6</v>
      </c>
      <c r="H75" s="16" t="s">
        <v>32</v>
      </c>
      <c r="I75" s="16">
        <v>1.6</v>
      </c>
      <c r="J75" s="16" t="s">
        <v>32</v>
      </c>
      <c r="K75" s="16"/>
      <c r="L75" s="16">
        <v>11.1</v>
      </c>
      <c r="M75" s="16">
        <v>2.8</v>
      </c>
      <c r="N75" s="16">
        <v>1.4</v>
      </c>
      <c r="O75" s="16">
        <v>0.03</v>
      </c>
      <c r="P75" s="16"/>
    </row>
    <row r="76" spans="1:16" ht="26.25" customHeight="1" x14ac:dyDescent="0.25">
      <c r="A76" s="5" t="s">
        <v>25</v>
      </c>
      <c r="B76" s="6" t="s">
        <v>97</v>
      </c>
      <c r="C76" s="7">
        <v>90</v>
      </c>
      <c r="D76" s="5"/>
      <c r="E76" s="5"/>
      <c r="F76" s="5">
        <v>8.1</v>
      </c>
      <c r="G76" s="5">
        <v>32.4</v>
      </c>
      <c r="H76" s="5">
        <v>1.35</v>
      </c>
      <c r="I76" s="5">
        <v>81</v>
      </c>
      <c r="J76" s="5"/>
      <c r="K76" s="5">
        <v>13.5</v>
      </c>
      <c r="L76" s="5">
        <v>16.2</v>
      </c>
      <c r="M76" s="5">
        <v>720</v>
      </c>
      <c r="N76" s="5">
        <v>360</v>
      </c>
      <c r="O76" s="5">
        <v>16.2</v>
      </c>
      <c r="P76" s="16"/>
    </row>
    <row r="77" spans="1:16" ht="20.100000000000001" customHeight="1" x14ac:dyDescent="0.25">
      <c r="A77" s="5"/>
      <c r="B77" s="10" t="s">
        <v>26</v>
      </c>
      <c r="C77" s="5">
        <v>1</v>
      </c>
      <c r="D77" s="12"/>
      <c r="E77" s="12"/>
      <c r="F77" s="12"/>
      <c r="G77" s="12"/>
      <c r="H77" s="12"/>
      <c r="I77" s="12"/>
      <c r="J77" s="12"/>
      <c r="K77" s="12"/>
      <c r="L77" s="12"/>
      <c r="M77" s="12"/>
      <c r="N77" s="12"/>
      <c r="O77" s="12"/>
      <c r="P77" s="16"/>
    </row>
    <row r="78" spans="1:16" x14ac:dyDescent="0.25">
      <c r="A78" s="61" t="s">
        <v>27</v>
      </c>
      <c r="B78" s="62"/>
      <c r="C78" s="56">
        <v>500</v>
      </c>
      <c r="D78" s="56">
        <v>8.0399999999999991</v>
      </c>
      <c r="E78" s="56">
        <v>10.36</v>
      </c>
      <c r="F78" s="56">
        <v>151.55000000000001</v>
      </c>
      <c r="G78" s="56">
        <v>708.62</v>
      </c>
      <c r="H78" s="56">
        <v>1.46</v>
      </c>
      <c r="I78" s="56">
        <v>98.82</v>
      </c>
      <c r="J78" s="56">
        <v>71.459999999999994</v>
      </c>
      <c r="K78" s="56">
        <v>13.5</v>
      </c>
      <c r="L78" s="56">
        <v>149.6</v>
      </c>
      <c r="M78" s="56">
        <v>860.2</v>
      </c>
      <c r="N78" s="56">
        <v>400.7</v>
      </c>
      <c r="O78" s="56">
        <v>18.93</v>
      </c>
    </row>
    <row r="79" spans="1:16" x14ac:dyDescent="0.25">
      <c r="A79" s="63"/>
      <c r="B79" s="64"/>
      <c r="C79" s="57"/>
      <c r="D79" s="57"/>
      <c r="E79" s="57"/>
      <c r="F79" s="57"/>
      <c r="G79" s="57"/>
      <c r="H79" s="57"/>
      <c r="I79" s="57"/>
      <c r="J79" s="57"/>
      <c r="K79" s="57"/>
      <c r="L79" s="57"/>
      <c r="M79" s="57"/>
      <c r="N79" s="57"/>
      <c r="O79" s="57"/>
    </row>
    <row r="81" spans="1:15" ht="21.4" customHeight="1" x14ac:dyDescent="0.25">
      <c r="A81" s="13" t="s">
        <v>0</v>
      </c>
      <c r="B81" s="13" t="s">
        <v>55</v>
      </c>
    </row>
    <row r="82" spans="1:15" x14ac:dyDescent="0.25">
      <c r="A82" s="67" t="s">
        <v>2</v>
      </c>
      <c r="B82" s="66" t="s">
        <v>52</v>
      </c>
    </row>
    <row r="83" spans="1:15" x14ac:dyDescent="0.25">
      <c r="A83" s="67"/>
      <c r="B83" s="66"/>
    </row>
    <row r="84" spans="1:15" x14ac:dyDescent="0.25">
      <c r="A84" s="70" t="s">
        <v>4</v>
      </c>
      <c r="B84" s="70" t="s">
        <v>5</v>
      </c>
      <c r="C84" s="70" t="s">
        <v>6</v>
      </c>
      <c r="D84" s="52" t="s">
        <v>7</v>
      </c>
      <c r="E84" s="54"/>
      <c r="F84" s="55"/>
      <c r="G84" s="68" t="s">
        <v>8</v>
      </c>
      <c r="H84" s="52" t="s">
        <v>9</v>
      </c>
      <c r="I84" s="54"/>
      <c r="J84" s="54"/>
      <c r="K84" s="55"/>
      <c r="L84" s="52" t="s">
        <v>10</v>
      </c>
      <c r="M84" s="54"/>
      <c r="N84" s="54"/>
      <c r="O84" s="55"/>
    </row>
    <row r="85" spans="1:15" ht="15.75" x14ac:dyDescent="0.25">
      <c r="A85" s="71"/>
      <c r="B85" s="71"/>
      <c r="C85" s="71"/>
      <c r="D85" s="15" t="s">
        <v>11</v>
      </c>
      <c r="E85" s="15" t="s">
        <v>12</v>
      </c>
      <c r="F85" s="15" t="s">
        <v>13</v>
      </c>
      <c r="G85" s="69"/>
      <c r="H85" s="15" t="s">
        <v>14</v>
      </c>
      <c r="I85" s="15" t="s">
        <v>15</v>
      </c>
      <c r="J85" s="15" t="s">
        <v>16</v>
      </c>
      <c r="K85" s="15" t="s">
        <v>17</v>
      </c>
      <c r="L85" s="15" t="s">
        <v>18</v>
      </c>
      <c r="M85" s="15" t="s">
        <v>19</v>
      </c>
      <c r="N85" s="15" t="s">
        <v>20</v>
      </c>
      <c r="O85" s="15" t="s">
        <v>21</v>
      </c>
    </row>
    <row r="86" spans="1:15" ht="30.4" customHeight="1" x14ac:dyDescent="0.25">
      <c r="A86" s="5">
        <v>281</v>
      </c>
      <c r="B86" s="6" t="s">
        <v>56</v>
      </c>
      <c r="C86" s="7">
        <v>100</v>
      </c>
      <c r="D86" s="5">
        <v>9.1999999999999993</v>
      </c>
      <c r="E86" s="5">
        <v>7.8</v>
      </c>
      <c r="F86" s="5">
        <v>7.6</v>
      </c>
      <c r="G86" s="5">
        <v>137.5</v>
      </c>
      <c r="H86" s="5">
        <v>0.05</v>
      </c>
      <c r="I86" s="5">
        <v>0.01</v>
      </c>
      <c r="J86" s="5">
        <v>22.05</v>
      </c>
      <c r="K86" s="5">
        <v>0.5</v>
      </c>
      <c r="L86" s="5">
        <v>19.3</v>
      </c>
      <c r="M86" s="5">
        <v>91.3</v>
      </c>
      <c r="N86" s="5">
        <v>17.45</v>
      </c>
      <c r="O86" s="5">
        <v>0.7</v>
      </c>
    </row>
    <row r="87" spans="1:15" ht="18" customHeight="1" x14ac:dyDescent="0.25">
      <c r="A87" s="5">
        <v>304</v>
      </c>
      <c r="B87" s="6" t="s">
        <v>57</v>
      </c>
      <c r="C87" s="7">
        <v>150</v>
      </c>
      <c r="D87" s="5">
        <v>3.65</v>
      </c>
      <c r="E87" s="5">
        <v>5.37</v>
      </c>
      <c r="F87" s="5">
        <v>36.68</v>
      </c>
      <c r="G87" s="5">
        <v>209.7</v>
      </c>
      <c r="H87" s="5">
        <v>0.03</v>
      </c>
      <c r="I87" s="5"/>
      <c r="J87" s="5"/>
      <c r="K87" s="5">
        <v>0.28000000000000003</v>
      </c>
      <c r="L87" s="5">
        <v>1.37</v>
      </c>
      <c r="M87" s="5">
        <v>60.95</v>
      </c>
      <c r="N87" s="5">
        <v>16.34</v>
      </c>
      <c r="O87" s="5">
        <v>0.53</v>
      </c>
    </row>
    <row r="88" spans="1:15" ht="17.25" customHeight="1" x14ac:dyDescent="0.25">
      <c r="A88" s="16">
        <v>377</v>
      </c>
      <c r="B88" s="6" t="s">
        <v>40</v>
      </c>
      <c r="C88" s="7">
        <v>200</v>
      </c>
      <c r="D88" s="5">
        <v>0.13</v>
      </c>
      <c r="E88" s="5">
        <v>0.02</v>
      </c>
      <c r="F88" s="5">
        <v>9.9</v>
      </c>
      <c r="G88" s="5">
        <v>29.5</v>
      </c>
      <c r="H88" s="5"/>
      <c r="I88" s="5">
        <v>2.8</v>
      </c>
      <c r="J88" s="5"/>
      <c r="K88" s="5">
        <v>0.01</v>
      </c>
      <c r="L88" s="5">
        <v>14.9</v>
      </c>
      <c r="M88" s="5">
        <v>4.3</v>
      </c>
      <c r="N88" s="5">
        <v>2.2999999999999998</v>
      </c>
      <c r="O88" s="5">
        <v>0.34</v>
      </c>
    </row>
    <row r="89" spans="1:15" ht="19.5" customHeight="1" x14ac:dyDescent="0.25">
      <c r="A89" s="5" t="s">
        <v>25</v>
      </c>
      <c r="B89" s="6" t="s">
        <v>41</v>
      </c>
      <c r="C89" s="7">
        <v>30</v>
      </c>
      <c r="D89" s="5">
        <v>1.4</v>
      </c>
      <c r="E89" s="5">
        <v>0.47</v>
      </c>
      <c r="F89" s="5">
        <v>7.8</v>
      </c>
      <c r="G89" s="5">
        <v>42</v>
      </c>
      <c r="H89" s="5">
        <v>0.04</v>
      </c>
      <c r="I89" s="5"/>
      <c r="J89" s="5"/>
      <c r="K89" s="5">
        <v>0.36</v>
      </c>
      <c r="L89" s="5">
        <v>9.1999999999999993</v>
      </c>
      <c r="M89" s="5">
        <v>42.4</v>
      </c>
      <c r="N89" s="5">
        <v>10</v>
      </c>
      <c r="O89" s="5">
        <v>1.24</v>
      </c>
    </row>
    <row r="90" spans="1:15" ht="22.9" customHeight="1" x14ac:dyDescent="0.25">
      <c r="A90" s="5"/>
      <c r="B90" s="6" t="s">
        <v>58</v>
      </c>
      <c r="C90" s="7">
        <v>20</v>
      </c>
      <c r="D90" s="23">
        <v>1.7</v>
      </c>
      <c r="E90" s="23">
        <v>2.1</v>
      </c>
      <c r="F90" s="23">
        <v>17</v>
      </c>
      <c r="G90" s="23">
        <v>95.28</v>
      </c>
      <c r="H90" s="7"/>
      <c r="I90" s="7"/>
      <c r="J90" s="7"/>
      <c r="K90" s="7"/>
      <c r="L90" s="7"/>
      <c r="M90" s="7"/>
      <c r="N90" s="5"/>
      <c r="O90" s="5"/>
    </row>
    <row r="91" spans="1:15" ht="15.75" x14ac:dyDescent="0.25">
      <c r="A91" s="5"/>
      <c r="B91" s="10" t="s">
        <v>26</v>
      </c>
      <c r="C91" s="7">
        <v>1</v>
      </c>
      <c r="D91" s="6"/>
      <c r="E91" s="6"/>
      <c r="F91" s="6"/>
      <c r="G91" s="6"/>
      <c r="H91" s="6"/>
      <c r="I91" s="6"/>
      <c r="J91" s="6"/>
      <c r="K91" s="6"/>
      <c r="L91" s="6"/>
      <c r="M91" s="6"/>
      <c r="N91" s="12"/>
      <c r="O91" s="12"/>
    </row>
    <row r="92" spans="1:15" x14ac:dyDescent="0.25">
      <c r="A92" s="56" t="s">
        <v>27</v>
      </c>
      <c r="B92" s="78"/>
      <c r="C92" s="61">
        <v>500</v>
      </c>
      <c r="D92" s="61">
        <v>16.079999999999998</v>
      </c>
      <c r="E92" s="61">
        <v>15.76</v>
      </c>
      <c r="F92" s="61">
        <v>78.98</v>
      </c>
      <c r="G92" s="61">
        <v>513.98</v>
      </c>
      <c r="H92" s="61">
        <v>0.12</v>
      </c>
      <c r="I92" s="61">
        <v>2.81</v>
      </c>
      <c r="J92" s="61">
        <v>22.05</v>
      </c>
      <c r="K92" s="61">
        <v>1.1499999999999999</v>
      </c>
      <c r="L92" s="61">
        <v>44.77</v>
      </c>
      <c r="M92" s="61">
        <v>198.95</v>
      </c>
      <c r="N92" s="61">
        <v>46.09</v>
      </c>
      <c r="O92" s="61">
        <v>2.81</v>
      </c>
    </row>
    <row r="93" spans="1:15" ht="15" customHeight="1" x14ac:dyDescent="0.25">
      <c r="A93" s="57"/>
      <c r="B93" s="79"/>
      <c r="C93" s="65"/>
      <c r="D93" s="65"/>
      <c r="E93" s="65"/>
      <c r="F93" s="65"/>
      <c r="G93" s="65"/>
      <c r="H93" s="65"/>
      <c r="I93" s="65"/>
      <c r="J93" s="65"/>
      <c r="K93" s="65"/>
      <c r="L93" s="65"/>
      <c r="M93" s="65"/>
      <c r="N93" s="65"/>
      <c r="O93" s="65"/>
    </row>
    <row r="94" spans="1:15" ht="27.75" customHeight="1" x14ac:dyDescent="0.25">
      <c r="A94" s="13" t="s">
        <v>0</v>
      </c>
      <c r="B94" s="13" t="s">
        <v>59</v>
      </c>
    </row>
    <row r="95" spans="1:15" ht="15.75" x14ac:dyDescent="0.25">
      <c r="A95" s="29" t="s">
        <v>2</v>
      </c>
      <c r="B95" s="30" t="s">
        <v>52</v>
      </c>
    </row>
    <row r="96" spans="1:15" x14ac:dyDescent="0.25">
      <c r="A96" s="52" t="s">
        <v>4</v>
      </c>
      <c r="B96" s="52" t="s">
        <v>5</v>
      </c>
      <c r="C96" s="70" t="s">
        <v>6</v>
      </c>
      <c r="D96" s="52" t="s">
        <v>7</v>
      </c>
      <c r="E96" s="54"/>
      <c r="F96" s="55"/>
      <c r="G96" s="68" t="s">
        <v>8</v>
      </c>
      <c r="H96" s="52" t="s">
        <v>9</v>
      </c>
      <c r="I96" s="54"/>
      <c r="J96" s="54"/>
      <c r="K96" s="55"/>
      <c r="L96" s="52" t="s">
        <v>10</v>
      </c>
      <c r="M96" s="54"/>
      <c r="N96" s="54"/>
      <c r="O96" s="55"/>
    </row>
    <row r="97" spans="1:15" ht="15.75" x14ac:dyDescent="0.25">
      <c r="A97" s="53"/>
      <c r="B97" s="53"/>
      <c r="C97" s="71"/>
      <c r="D97" s="15" t="s">
        <v>11</v>
      </c>
      <c r="E97" s="15" t="s">
        <v>12</v>
      </c>
      <c r="F97" s="15" t="s">
        <v>13</v>
      </c>
      <c r="G97" s="69"/>
      <c r="H97" s="15" t="s">
        <v>14</v>
      </c>
      <c r="I97" s="15" t="s">
        <v>15</v>
      </c>
      <c r="J97" s="15" t="s">
        <v>16</v>
      </c>
      <c r="K97" s="15" t="s">
        <v>17</v>
      </c>
      <c r="L97" s="15" t="s">
        <v>18</v>
      </c>
      <c r="M97" s="15" t="s">
        <v>19</v>
      </c>
      <c r="N97" s="15" t="s">
        <v>20</v>
      </c>
      <c r="O97" s="15" t="s">
        <v>21</v>
      </c>
    </row>
    <row r="98" spans="1:15" ht="31.5" x14ac:dyDescent="0.25">
      <c r="A98" s="5">
        <v>212</v>
      </c>
      <c r="B98" s="6" t="s">
        <v>60</v>
      </c>
      <c r="C98" s="7">
        <v>200</v>
      </c>
      <c r="D98" s="5">
        <v>21.1</v>
      </c>
      <c r="E98" s="5">
        <v>40.6</v>
      </c>
      <c r="F98" s="5">
        <v>3.6</v>
      </c>
      <c r="G98" s="5">
        <v>462.9</v>
      </c>
      <c r="H98" s="5">
        <v>0.2</v>
      </c>
      <c r="I98" s="5">
        <v>0.28999999999999998</v>
      </c>
      <c r="J98" s="5">
        <v>384.6</v>
      </c>
      <c r="K98" s="5"/>
      <c r="L98" s="5">
        <v>127.4</v>
      </c>
      <c r="M98" s="5">
        <v>327.39999999999998</v>
      </c>
      <c r="N98" s="5">
        <v>26.8</v>
      </c>
      <c r="O98" s="5">
        <v>3.7</v>
      </c>
    </row>
    <row r="99" spans="1:15" ht="22.35" customHeight="1" x14ac:dyDescent="0.25">
      <c r="A99" s="5">
        <v>382</v>
      </c>
      <c r="B99" s="9" t="s">
        <v>24</v>
      </c>
      <c r="C99" s="7">
        <v>180</v>
      </c>
      <c r="D99" s="5">
        <v>5.9</v>
      </c>
      <c r="E99" s="5">
        <v>1.2</v>
      </c>
      <c r="F99" s="5">
        <v>17.100000000000001</v>
      </c>
      <c r="G99" s="5">
        <v>85.3</v>
      </c>
      <c r="H99" s="5">
        <v>0.05</v>
      </c>
      <c r="I99" s="5">
        <v>1.2</v>
      </c>
      <c r="J99" s="5">
        <v>21.96</v>
      </c>
      <c r="K99" s="5"/>
      <c r="L99" s="5">
        <v>119.9</v>
      </c>
      <c r="M99" s="8">
        <v>112.1</v>
      </c>
      <c r="N99" s="5">
        <v>23</v>
      </c>
      <c r="O99" s="5">
        <v>1.8</v>
      </c>
    </row>
    <row r="100" spans="1:15" ht="19.5" customHeight="1" x14ac:dyDescent="0.25">
      <c r="A100" s="5" t="s">
        <v>25</v>
      </c>
      <c r="B100" s="6" t="s">
        <v>41</v>
      </c>
      <c r="C100" s="31">
        <v>30</v>
      </c>
      <c r="D100" s="5">
        <v>1.4</v>
      </c>
      <c r="E100" s="5">
        <v>0.47</v>
      </c>
      <c r="F100" s="5">
        <v>7.8</v>
      </c>
      <c r="G100" s="5">
        <v>42</v>
      </c>
      <c r="H100" s="5">
        <v>0.04</v>
      </c>
      <c r="I100" s="5"/>
      <c r="J100" s="5"/>
      <c r="K100" s="5">
        <v>0.36</v>
      </c>
      <c r="L100" s="5">
        <v>9.1999999999999993</v>
      </c>
      <c r="M100" s="5">
        <v>42.4</v>
      </c>
      <c r="N100" s="5">
        <v>10</v>
      </c>
      <c r="O100" s="5">
        <v>1.24</v>
      </c>
    </row>
    <row r="101" spans="1:15" ht="24.2" customHeight="1" x14ac:dyDescent="0.25">
      <c r="A101" s="5"/>
      <c r="B101" s="6" t="s">
        <v>97</v>
      </c>
      <c r="C101" s="7">
        <v>90</v>
      </c>
      <c r="D101" s="5"/>
      <c r="E101" s="5"/>
      <c r="F101" s="5">
        <v>8.1</v>
      </c>
      <c r="G101" s="5">
        <v>32.4</v>
      </c>
      <c r="H101" s="5">
        <v>1.35</v>
      </c>
      <c r="I101" s="5">
        <v>81</v>
      </c>
      <c r="J101" s="5"/>
      <c r="K101" s="5">
        <v>13.5</v>
      </c>
      <c r="L101" s="5">
        <v>16.2</v>
      </c>
      <c r="M101" s="5">
        <v>720</v>
      </c>
      <c r="N101" s="5">
        <v>360</v>
      </c>
      <c r="O101" s="5">
        <v>16.2</v>
      </c>
    </row>
    <row r="102" spans="1:15" x14ac:dyDescent="0.25">
      <c r="A102" s="5"/>
      <c r="B102" s="10" t="s">
        <v>26</v>
      </c>
      <c r="C102" s="11">
        <v>1</v>
      </c>
      <c r="D102" s="12"/>
      <c r="E102" s="12"/>
      <c r="F102" s="12"/>
      <c r="G102" s="12"/>
      <c r="H102" s="12"/>
      <c r="I102" s="12"/>
      <c r="J102" s="12"/>
      <c r="K102" s="12"/>
      <c r="L102" s="12"/>
      <c r="M102" s="12"/>
      <c r="N102" s="12"/>
      <c r="O102" s="12"/>
    </row>
    <row r="103" spans="1:15" x14ac:dyDescent="0.25">
      <c r="A103" s="61" t="s">
        <v>27</v>
      </c>
      <c r="B103" s="62"/>
      <c r="C103" s="61">
        <v>500</v>
      </c>
      <c r="D103" s="61">
        <v>28.4</v>
      </c>
      <c r="E103" s="61">
        <v>42.27</v>
      </c>
      <c r="F103" s="61">
        <v>36.6</v>
      </c>
      <c r="G103" s="61">
        <v>622.6</v>
      </c>
      <c r="H103" s="61">
        <v>1.54</v>
      </c>
      <c r="I103" s="61">
        <v>82.49</v>
      </c>
      <c r="J103" s="61">
        <v>406.56</v>
      </c>
      <c r="K103" s="61">
        <v>13.86</v>
      </c>
      <c r="L103" s="61">
        <v>272.7</v>
      </c>
      <c r="M103" s="61">
        <v>1201.9000000000001</v>
      </c>
      <c r="N103" s="61">
        <v>419.8</v>
      </c>
      <c r="O103" s="61">
        <v>22.94</v>
      </c>
    </row>
    <row r="104" spans="1:15" ht="24.75" customHeight="1" x14ac:dyDescent="0.25">
      <c r="A104" s="63"/>
      <c r="B104" s="64"/>
      <c r="C104" s="65"/>
      <c r="D104" s="65"/>
      <c r="E104" s="65"/>
      <c r="F104" s="65"/>
      <c r="G104" s="65"/>
      <c r="H104" s="65"/>
      <c r="I104" s="65"/>
      <c r="J104" s="65"/>
      <c r="K104" s="65"/>
      <c r="L104" s="65"/>
      <c r="M104" s="65"/>
      <c r="N104" s="65"/>
      <c r="O104" s="65"/>
    </row>
    <row r="105" spans="1:15" ht="26.25" customHeight="1" x14ac:dyDescent="0.25">
      <c r="A105" s="13" t="s">
        <v>0</v>
      </c>
      <c r="B105" s="13" t="s">
        <v>61</v>
      </c>
    </row>
    <row r="106" spans="1:15" x14ac:dyDescent="0.25">
      <c r="A106" s="67" t="s">
        <v>2</v>
      </c>
      <c r="B106" s="66" t="s">
        <v>52</v>
      </c>
    </row>
    <row r="107" spans="1:15" ht="15" customHeight="1" x14ac:dyDescent="0.25">
      <c r="A107" s="67"/>
      <c r="B107" s="66"/>
    </row>
    <row r="108" spans="1:15" ht="15" customHeight="1" x14ac:dyDescent="0.25">
      <c r="A108" s="70" t="s">
        <v>4</v>
      </c>
      <c r="B108" s="70" t="s">
        <v>5</v>
      </c>
      <c r="C108" s="70" t="s">
        <v>6</v>
      </c>
      <c r="D108" s="52" t="s">
        <v>7</v>
      </c>
      <c r="E108" s="54"/>
      <c r="F108" s="55"/>
      <c r="G108" s="68" t="s">
        <v>8</v>
      </c>
      <c r="H108" s="52" t="s">
        <v>9</v>
      </c>
      <c r="I108" s="54"/>
      <c r="J108" s="54"/>
      <c r="K108" s="55"/>
      <c r="L108" s="52" t="s">
        <v>10</v>
      </c>
      <c r="M108" s="54"/>
      <c r="N108" s="54"/>
      <c r="O108" s="55"/>
    </row>
    <row r="109" spans="1:15" ht="15.75" x14ac:dyDescent="0.25">
      <c r="A109" s="71"/>
      <c r="B109" s="71"/>
      <c r="C109" s="71"/>
      <c r="D109" s="15" t="s">
        <v>11</v>
      </c>
      <c r="E109" s="15" t="s">
        <v>12</v>
      </c>
      <c r="F109" s="15" t="s">
        <v>13</v>
      </c>
      <c r="G109" s="69"/>
      <c r="H109" s="15" t="s">
        <v>14</v>
      </c>
      <c r="I109" s="15" t="s">
        <v>15</v>
      </c>
      <c r="J109" s="15" t="s">
        <v>16</v>
      </c>
      <c r="K109" s="15" t="s">
        <v>17</v>
      </c>
      <c r="L109" s="15" t="s">
        <v>18</v>
      </c>
      <c r="M109" s="15" t="s">
        <v>19</v>
      </c>
      <c r="N109" s="15" t="s">
        <v>20</v>
      </c>
      <c r="O109" s="15" t="s">
        <v>21</v>
      </c>
    </row>
    <row r="110" spans="1:15" ht="30" customHeight="1" x14ac:dyDescent="0.25">
      <c r="A110" s="5">
        <v>223</v>
      </c>
      <c r="B110" s="6" t="s">
        <v>62</v>
      </c>
      <c r="C110" s="7">
        <v>150</v>
      </c>
      <c r="D110" s="5">
        <v>14.2</v>
      </c>
      <c r="E110" s="5">
        <v>9.6999999999999993</v>
      </c>
      <c r="F110" s="5">
        <v>44.8</v>
      </c>
      <c r="G110" s="5">
        <v>322.89999999999998</v>
      </c>
      <c r="H110" s="5">
        <v>0.45</v>
      </c>
      <c r="I110" s="5">
        <v>1.65</v>
      </c>
      <c r="J110" s="5">
        <v>0.7</v>
      </c>
      <c r="K110" s="5">
        <v>69.5</v>
      </c>
      <c r="L110" s="5">
        <v>130.19999999999999</v>
      </c>
      <c r="M110" s="8">
        <v>25.1</v>
      </c>
      <c r="N110" s="5">
        <v>177.5</v>
      </c>
      <c r="O110" s="5">
        <v>0.8</v>
      </c>
    </row>
    <row r="111" spans="1:15" ht="23.85" customHeight="1" x14ac:dyDescent="0.25">
      <c r="A111" s="5"/>
      <c r="B111" s="6" t="s">
        <v>63</v>
      </c>
      <c r="C111" s="7">
        <v>50</v>
      </c>
      <c r="D111" s="5">
        <v>3.4</v>
      </c>
      <c r="E111" s="5">
        <v>3.75</v>
      </c>
      <c r="F111" s="5">
        <v>25.25</v>
      </c>
      <c r="G111" s="5">
        <v>148.19999999999999</v>
      </c>
      <c r="H111" s="5">
        <v>1.2E-2</v>
      </c>
      <c r="I111" s="5">
        <v>0.2</v>
      </c>
      <c r="J111" s="5">
        <v>14.1</v>
      </c>
      <c r="K111" s="5"/>
      <c r="L111" s="5">
        <v>135</v>
      </c>
      <c r="M111" s="8">
        <v>90.4</v>
      </c>
      <c r="N111" s="5">
        <v>14.8</v>
      </c>
      <c r="O111" s="5">
        <v>0.75</v>
      </c>
    </row>
    <row r="112" spans="1:15" ht="31.5" x14ac:dyDescent="0.25">
      <c r="A112" s="5">
        <v>377</v>
      </c>
      <c r="B112" s="6" t="s">
        <v>64</v>
      </c>
      <c r="C112" s="7">
        <v>200</v>
      </c>
      <c r="D112" s="5">
        <v>0.13</v>
      </c>
      <c r="E112" s="5">
        <v>0.02</v>
      </c>
      <c r="F112" s="5">
        <v>9.9</v>
      </c>
      <c r="G112" s="5">
        <v>29.5</v>
      </c>
      <c r="H112" s="5"/>
      <c r="I112" s="5">
        <v>2.8</v>
      </c>
      <c r="J112" s="5"/>
      <c r="K112" s="5">
        <v>0.01</v>
      </c>
      <c r="L112" s="5">
        <v>14.9</v>
      </c>
      <c r="M112" s="5">
        <v>4.3</v>
      </c>
      <c r="N112" s="5">
        <v>2.2999999999999998</v>
      </c>
      <c r="O112" s="5">
        <v>0.34</v>
      </c>
    </row>
    <row r="113" spans="1:15" ht="24.75" customHeight="1" x14ac:dyDescent="0.25">
      <c r="A113" s="5"/>
      <c r="B113" s="6" t="s">
        <v>98</v>
      </c>
      <c r="C113" s="7">
        <v>20</v>
      </c>
      <c r="D113" s="5">
        <v>1.4</v>
      </c>
      <c r="E113" s="5">
        <v>6.8</v>
      </c>
      <c r="F113" s="5">
        <v>10</v>
      </c>
      <c r="G113" s="5">
        <v>110</v>
      </c>
      <c r="H113" s="5"/>
      <c r="I113" s="5"/>
      <c r="J113" s="5"/>
      <c r="K113" s="5"/>
      <c r="L113" s="5"/>
      <c r="M113" s="5"/>
      <c r="N113" s="5"/>
      <c r="O113" s="5"/>
    </row>
    <row r="114" spans="1:15" ht="21.95" customHeight="1" x14ac:dyDescent="0.25">
      <c r="A114" s="5" t="s">
        <v>25</v>
      </c>
      <c r="B114" s="6" t="s">
        <v>65</v>
      </c>
      <c r="C114" s="7">
        <v>120</v>
      </c>
      <c r="D114" s="16">
        <v>0.48</v>
      </c>
      <c r="E114" s="16">
        <v>0.48</v>
      </c>
      <c r="F114" s="16">
        <v>14.4</v>
      </c>
      <c r="G114" s="16">
        <v>63.6</v>
      </c>
      <c r="H114" s="16">
        <v>0.01</v>
      </c>
      <c r="I114" s="16">
        <v>28.9</v>
      </c>
      <c r="J114" s="16">
        <v>40.799999999999997</v>
      </c>
      <c r="K114" s="16">
        <v>0.3</v>
      </c>
      <c r="L114" s="16">
        <v>44.4</v>
      </c>
      <c r="M114" s="16">
        <v>24</v>
      </c>
      <c r="N114" s="16">
        <v>14.4</v>
      </c>
      <c r="O114" s="5">
        <v>0.24</v>
      </c>
    </row>
    <row r="115" spans="1:15" x14ac:dyDescent="0.25">
      <c r="A115" s="5"/>
      <c r="B115" s="10" t="s">
        <v>26</v>
      </c>
      <c r="C115" s="11">
        <v>1</v>
      </c>
      <c r="D115" s="12"/>
      <c r="E115" s="12"/>
      <c r="F115" s="12"/>
      <c r="G115" s="12"/>
      <c r="H115" s="12"/>
      <c r="I115" s="12"/>
      <c r="J115" s="12"/>
      <c r="K115" s="12"/>
      <c r="L115" s="12"/>
      <c r="M115" s="12"/>
      <c r="N115" s="12"/>
      <c r="O115" s="12"/>
    </row>
    <row r="116" spans="1:15" ht="15" customHeight="1" x14ac:dyDescent="0.25">
      <c r="A116" s="61" t="s">
        <v>27</v>
      </c>
      <c r="B116" s="62"/>
      <c r="C116" s="61">
        <v>540</v>
      </c>
      <c r="D116" s="61">
        <f>SUM(D110:D114)</f>
        <v>19.609999999999996</v>
      </c>
      <c r="E116" s="61">
        <f>SUM(E110:E114)</f>
        <v>20.75</v>
      </c>
      <c r="F116" s="61">
        <f>SUM(F110:F114)</f>
        <v>104.35000000000001</v>
      </c>
      <c r="G116" s="61">
        <f>SUM(G110:G114)</f>
        <v>674.19999999999993</v>
      </c>
      <c r="H116" s="61">
        <v>0.47</v>
      </c>
      <c r="I116" s="61">
        <v>33.549999999999997</v>
      </c>
      <c r="J116" s="61">
        <v>55.6</v>
      </c>
      <c r="K116" s="61">
        <v>69.81</v>
      </c>
      <c r="L116" s="61">
        <v>324.5</v>
      </c>
      <c r="M116" s="61">
        <v>143.80000000000001</v>
      </c>
      <c r="N116" s="61">
        <v>209</v>
      </c>
      <c r="O116" s="61">
        <v>2.13</v>
      </c>
    </row>
    <row r="117" spans="1:15" ht="15" customHeight="1" x14ac:dyDescent="0.25">
      <c r="A117" s="63"/>
      <c r="B117" s="64"/>
      <c r="C117" s="65"/>
      <c r="D117" s="65"/>
      <c r="E117" s="65"/>
      <c r="F117" s="65"/>
      <c r="G117" s="65"/>
      <c r="H117" s="65"/>
      <c r="I117" s="65"/>
      <c r="J117" s="65"/>
      <c r="K117" s="65"/>
      <c r="L117" s="65"/>
      <c r="M117" s="65"/>
      <c r="N117" s="65"/>
      <c r="O117" s="65"/>
    </row>
    <row r="118" spans="1:15" ht="35.25" customHeight="1" x14ac:dyDescent="0.25">
      <c r="A118" s="13" t="s">
        <v>0</v>
      </c>
      <c r="B118" s="13" t="s">
        <v>66</v>
      </c>
    </row>
    <row r="119" spans="1:15" x14ac:dyDescent="0.25">
      <c r="A119" s="67" t="s">
        <v>2</v>
      </c>
      <c r="B119" s="66" t="s">
        <v>52</v>
      </c>
    </row>
    <row r="120" spans="1:15" x14ac:dyDescent="0.25">
      <c r="A120" s="67"/>
      <c r="B120" s="66"/>
    </row>
    <row r="121" spans="1:15" x14ac:dyDescent="0.25">
      <c r="A121" s="70" t="s">
        <v>4</v>
      </c>
      <c r="B121" s="70" t="s">
        <v>5</v>
      </c>
      <c r="C121" s="70" t="s">
        <v>6</v>
      </c>
      <c r="D121" s="52" t="s">
        <v>7</v>
      </c>
      <c r="E121" s="54"/>
      <c r="F121" s="55"/>
      <c r="G121" s="68" t="s">
        <v>8</v>
      </c>
      <c r="H121" s="52" t="s">
        <v>9</v>
      </c>
      <c r="I121" s="54"/>
      <c r="J121" s="54"/>
      <c r="K121" s="55"/>
      <c r="L121" s="52" t="s">
        <v>10</v>
      </c>
      <c r="M121" s="54"/>
      <c r="N121" s="54"/>
      <c r="O121" s="55"/>
    </row>
    <row r="122" spans="1:15" ht="15.75" x14ac:dyDescent="0.25">
      <c r="A122" s="71"/>
      <c r="B122" s="71"/>
      <c r="C122" s="71"/>
      <c r="D122" s="15" t="s">
        <v>11</v>
      </c>
      <c r="E122" s="15" t="s">
        <v>12</v>
      </c>
      <c r="F122" s="15" t="s">
        <v>13</v>
      </c>
      <c r="G122" s="69"/>
      <c r="H122" s="15" t="s">
        <v>14</v>
      </c>
      <c r="I122" s="15" t="s">
        <v>15</v>
      </c>
      <c r="J122" s="15" t="s">
        <v>16</v>
      </c>
      <c r="K122" s="15" t="s">
        <v>17</v>
      </c>
      <c r="L122" s="15" t="s">
        <v>18</v>
      </c>
      <c r="M122" s="15" t="s">
        <v>19</v>
      </c>
      <c r="N122" s="15" t="s">
        <v>20</v>
      </c>
      <c r="O122" s="15" t="s">
        <v>21</v>
      </c>
    </row>
    <row r="123" spans="1:15" ht="23.65" customHeight="1" x14ac:dyDescent="0.25">
      <c r="A123" s="5">
        <v>234</v>
      </c>
      <c r="B123" s="6" t="s">
        <v>67</v>
      </c>
      <c r="C123" s="7">
        <v>90</v>
      </c>
      <c r="D123" s="5">
        <v>8.3000000000000007</v>
      </c>
      <c r="E123" s="5">
        <v>8.3000000000000007</v>
      </c>
      <c r="F123" s="5">
        <v>13.3</v>
      </c>
      <c r="G123" s="5">
        <v>161.25</v>
      </c>
      <c r="H123" s="5">
        <v>0.09</v>
      </c>
      <c r="I123" s="5">
        <v>1.9</v>
      </c>
      <c r="J123" s="5">
        <v>37.35</v>
      </c>
      <c r="K123" s="5">
        <v>4.7</v>
      </c>
      <c r="L123" s="5">
        <v>82.65</v>
      </c>
      <c r="M123" s="5">
        <v>175.9</v>
      </c>
      <c r="N123" s="5">
        <v>52.1</v>
      </c>
      <c r="O123" s="5">
        <v>1.5</v>
      </c>
    </row>
    <row r="124" spans="1:15" ht="16.5" customHeight="1" x14ac:dyDescent="0.25">
      <c r="A124" s="32">
        <v>312</v>
      </c>
      <c r="B124" s="33" t="s">
        <v>68</v>
      </c>
      <c r="C124" s="34">
        <v>150</v>
      </c>
      <c r="D124" s="32">
        <v>3.06</v>
      </c>
      <c r="E124" s="32">
        <v>4.8</v>
      </c>
      <c r="F124" s="32">
        <v>20.440000000000001</v>
      </c>
      <c r="G124" s="32">
        <v>137.25</v>
      </c>
      <c r="H124" s="32">
        <v>0.14000000000000001</v>
      </c>
      <c r="I124" s="32">
        <v>18.16</v>
      </c>
      <c r="J124" s="32"/>
      <c r="K124" s="32">
        <v>0.18</v>
      </c>
      <c r="L124" s="32">
        <v>36.979999999999997</v>
      </c>
      <c r="M124" s="32">
        <v>86.59</v>
      </c>
      <c r="N124" s="32">
        <v>27.75</v>
      </c>
      <c r="O124" s="32">
        <v>1.01</v>
      </c>
    </row>
    <row r="125" spans="1:15" ht="21.75" customHeight="1" x14ac:dyDescent="0.25">
      <c r="A125" s="31">
        <v>379</v>
      </c>
      <c r="B125" s="6" t="s">
        <v>69</v>
      </c>
      <c r="C125" s="7">
        <v>180</v>
      </c>
      <c r="D125" s="16">
        <v>2.85</v>
      </c>
      <c r="E125" s="16">
        <v>2.41</v>
      </c>
      <c r="F125" s="16">
        <v>10.76</v>
      </c>
      <c r="G125" s="16">
        <v>74.94</v>
      </c>
      <c r="H125" s="16" t="s">
        <v>32</v>
      </c>
      <c r="I125" s="16">
        <v>2.5499999999999998</v>
      </c>
      <c r="J125" s="16" t="s">
        <v>32</v>
      </c>
      <c r="K125" s="16">
        <v>0.01</v>
      </c>
      <c r="L125" s="16">
        <v>13.78</v>
      </c>
      <c r="M125" s="16">
        <v>3.96</v>
      </c>
      <c r="N125" s="16">
        <v>2.16</v>
      </c>
      <c r="O125" s="16">
        <v>0.32</v>
      </c>
    </row>
    <row r="126" spans="1:15" ht="23.25" customHeight="1" x14ac:dyDescent="0.25">
      <c r="A126" s="5" t="s">
        <v>25</v>
      </c>
      <c r="B126" s="6" t="s">
        <v>41</v>
      </c>
      <c r="C126" s="7">
        <v>30</v>
      </c>
      <c r="D126" s="5">
        <v>1.4</v>
      </c>
      <c r="E126" s="5">
        <v>0.47</v>
      </c>
      <c r="F126" s="5">
        <v>7.8</v>
      </c>
      <c r="G126" s="5">
        <v>42</v>
      </c>
      <c r="H126" s="5">
        <v>0.04</v>
      </c>
      <c r="I126" s="5"/>
      <c r="J126" s="5"/>
      <c r="K126" s="5">
        <v>0.36</v>
      </c>
      <c r="L126" s="5">
        <v>9.1999999999999993</v>
      </c>
      <c r="M126" s="5">
        <v>42.4</v>
      </c>
      <c r="N126" s="5">
        <v>10</v>
      </c>
      <c r="O126" s="5">
        <v>1.24</v>
      </c>
    </row>
    <row r="127" spans="1:15" ht="23.25" customHeight="1" x14ac:dyDescent="0.25">
      <c r="A127" s="5"/>
      <c r="B127" s="6" t="s">
        <v>70</v>
      </c>
      <c r="C127" s="7">
        <v>100</v>
      </c>
      <c r="D127" s="16">
        <v>0.28000000000000003</v>
      </c>
      <c r="E127" s="16">
        <v>0.28000000000000003</v>
      </c>
      <c r="F127" s="16">
        <v>8.4</v>
      </c>
      <c r="G127" s="16">
        <v>37.1</v>
      </c>
      <c r="H127" s="16">
        <v>0.01</v>
      </c>
      <c r="I127" s="16">
        <v>16.899999999999999</v>
      </c>
      <c r="J127" s="16">
        <v>23.8</v>
      </c>
      <c r="K127" s="16">
        <v>0.2</v>
      </c>
      <c r="L127" s="16">
        <v>25.9</v>
      </c>
      <c r="M127" s="16">
        <v>14</v>
      </c>
      <c r="N127" s="16">
        <v>8.4</v>
      </c>
      <c r="O127" s="5">
        <v>0.14000000000000001</v>
      </c>
    </row>
    <row r="128" spans="1:15" ht="26.25" customHeight="1" x14ac:dyDescent="0.25">
      <c r="A128" s="5"/>
      <c r="B128" s="6" t="s">
        <v>71</v>
      </c>
      <c r="C128" s="7">
        <v>20</v>
      </c>
      <c r="D128" s="23">
        <v>1.7</v>
      </c>
      <c r="E128" s="23">
        <v>2.1</v>
      </c>
      <c r="F128" s="23">
        <v>17</v>
      </c>
      <c r="G128" s="23">
        <v>95.28</v>
      </c>
      <c r="H128" s="16"/>
      <c r="I128" s="16"/>
      <c r="J128" s="16"/>
      <c r="K128" s="16"/>
      <c r="L128" s="16"/>
      <c r="M128" s="16"/>
      <c r="N128" s="16"/>
      <c r="O128" s="5"/>
    </row>
    <row r="129" spans="1:15" x14ac:dyDescent="0.25">
      <c r="A129" s="5"/>
      <c r="B129" s="10" t="s">
        <v>26</v>
      </c>
      <c r="C129" s="11">
        <v>1</v>
      </c>
      <c r="D129" s="12"/>
      <c r="E129" s="12"/>
      <c r="F129" s="12"/>
      <c r="G129" s="12"/>
      <c r="H129" s="12"/>
      <c r="I129" s="12"/>
      <c r="J129" s="12"/>
      <c r="K129" s="12"/>
      <c r="L129" s="12"/>
      <c r="M129" s="12"/>
      <c r="N129" s="12"/>
      <c r="O129" s="12"/>
    </row>
    <row r="130" spans="1:15" x14ac:dyDescent="0.25">
      <c r="A130" s="61" t="s">
        <v>27</v>
      </c>
      <c r="B130" s="62"/>
      <c r="C130" s="61">
        <v>570</v>
      </c>
      <c r="D130" s="61">
        <v>17.59</v>
      </c>
      <c r="E130" s="61">
        <v>18.36</v>
      </c>
      <c r="F130" s="61">
        <v>77.7</v>
      </c>
      <c r="G130" s="61">
        <v>547.82000000000005</v>
      </c>
      <c r="H130" s="61">
        <v>0.28000000000000003</v>
      </c>
      <c r="I130" s="61">
        <v>39.51</v>
      </c>
      <c r="J130" s="61">
        <v>61.15</v>
      </c>
      <c r="K130" s="61">
        <v>5.45</v>
      </c>
      <c r="L130" s="61">
        <v>168.51</v>
      </c>
      <c r="M130" s="61">
        <v>322.85000000000002</v>
      </c>
      <c r="N130" s="61">
        <v>100.41</v>
      </c>
      <c r="O130" s="61">
        <v>4.21</v>
      </c>
    </row>
    <row r="131" spans="1:15" x14ac:dyDescent="0.25">
      <c r="A131" s="63"/>
      <c r="B131" s="64"/>
      <c r="C131" s="65"/>
      <c r="D131" s="65"/>
      <c r="E131" s="65"/>
      <c r="F131" s="65"/>
      <c r="G131" s="65"/>
      <c r="H131" s="65"/>
      <c r="I131" s="65"/>
      <c r="J131" s="65"/>
      <c r="K131" s="65"/>
      <c r="L131" s="65"/>
      <c r="M131" s="65"/>
      <c r="N131" s="65"/>
      <c r="O131" s="65"/>
    </row>
    <row r="132" spans="1:15" ht="66" customHeight="1" x14ac:dyDescent="0.25"/>
    <row r="133" spans="1:15" ht="36" customHeight="1" x14ac:dyDescent="0.25">
      <c r="A133" s="82" t="s">
        <v>72</v>
      </c>
      <c r="B133" s="83"/>
      <c r="C133" s="83"/>
      <c r="D133" s="83"/>
      <c r="E133" s="84"/>
    </row>
    <row r="134" spans="1:15" ht="35.25" customHeight="1" x14ac:dyDescent="0.25">
      <c r="A134" s="35" t="s">
        <v>73</v>
      </c>
      <c r="B134" s="85" t="s">
        <v>74</v>
      </c>
      <c r="C134" s="86"/>
      <c r="D134" s="87"/>
      <c r="E134" s="94" t="s">
        <v>8</v>
      </c>
    </row>
    <row r="135" spans="1:15" ht="15" customHeight="1" x14ac:dyDescent="0.25">
      <c r="A135" s="36"/>
      <c r="B135" s="88"/>
      <c r="C135" s="89"/>
      <c r="D135" s="90"/>
      <c r="E135" s="95"/>
    </row>
    <row r="136" spans="1:15" ht="15" customHeight="1" x14ac:dyDescent="0.25">
      <c r="A136" s="36" t="s">
        <v>75</v>
      </c>
      <c r="B136" s="91"/>
      <c r="C136" s="92"/>
      <c r="D136" s="93"/>
      <c r="E136" s="95"/>
    </row>
    <row r="137" spans="1:15" ht="15" customHeight="1" x14ac:dyDescent="0.25">
      <c r="A137" s="37"/>
      <c r="B137" s="38" t="s">
        <v>11</v>
      </c>
      <c r="C137" s="39" t="s">
        <v>12</v>
      </c>
      <c r="D137" s="39" t="s">
        <v>13</v>
      </c>
      <c r="E137" s="96"/>
    </row>
    <row r="138" spans="1:15" ht="15" customHeight="1" x14ac:dyDescent="0.25">
      <c r="A138" s="40" t="s">
        <v>76</v>
      </c>
      <c r="B138" s="41">
        <v>19.39</v>
      </c>
      <c r="C138" s="42">
        <v>14.78</v>
      </c>
      <c r="D138" s="41">
        <v>130.19</v>
      </c>
      <c r="E138" s="41">
        <v>709.12</v>
      </c>
    </row>
    <row r="139" spans="1:15" ht="15.75" x14ac:dyDescent="0.25">
      <c r="A139" s="40" t="s">
        <v>77</v>
      </c>
      <c r="B139" s="41">
        <v>31.79</v>
      </c>
      <c r="C139" s="41">
        <v>27.86</v>
      </c>
      <c r="D139" s="41">
        <v>66.59</v>
      </c>
      <c r="E139" s="41">
        <v>524.28</v>
      </c>
    </row>
    <row r="140" spans="1:15" ht="19.5" customHeight="1" x14ac:dyDescent="0.25">
      <c r="A140" s="40" t="s">
        <v>78</v>
      </c>
      <c r="B140" s="41">
        <f>D39</f>
        <v>19.899999999999999</v>
      </c>
      <c r="C140" s="41">
        <f>E39</f>
        <v>47.5</v>
      </c>
      <c r="D140" s="41">
        <f>F39</f>
        <v>51.8</v>
      </c>
      <c r="E140" s="41">
        <f>G39</f>
        <v>713.75</v>
      </c>
    </row>
    <row r="141" spans="1:15" ht="15.75" x14ac:dyDescent="0.25">
      <c r="A141" s="40" t="s">
        <v>79</v>
      </c>
      <c r="B141" s="41">
        <f>D52</f>
        <v>27.889999999999997</v>
      </c>
      <c r="C141" s="41">
        <f>E52</f>
        <v>21.450000000000003</v>
      </c>
      <c r="D141" s="41">
        <f>F52</f>
        <v>107.55000000000001</v>
      </c>
      <c r="E141" s="41">
        <f>G52</f>
        <v>719.61999999999989</v>
      </c>
    </row>
    <row r="142" spans="1:15" ht="15.75" x14ac:dyDescent="0.25">
      <c r="A142" s="40" t="s">
        <v>80</v>
      </c>
      <c r="B142" s="41">
        <f>D66</f>
        <v>24.849999999999998</v>
      </c>
      <c r="C142" s="41">
        <f>E66</f>
        <v>23.389999999999997</v>
      </c>
      <c r="D142" s="41">
        <f>F66</f>
        <v>59.629999999999995</v>
      </c>
      <c r="E142" s="41">
        <f>G66</f>
        <v>539.29999999999995</v>
      </c>
    </row>
    <row r="143" spans="1:15" ht="15.75" x14ac:dyDescent="0.25">
      <c r="A143" s="40" t="s">
        <v>81</v>
      </c>
      <c r="B143" s="41">
        <v>8.0399999999999991</v>
      </c>
      <c r="C143" s="41">
        <v>10.36</v>
      </c>
      <c r="D143" s="41">
        <v>151.55000000000001</v>
      </c>
      <c r="E143" s="41">
        <v>708.62</v>
      </c>
    </row>
    <row r="144" spans="1:15" ht="15.75" x14ac:dyDescent="0.25">
      <c r="A144" s="40" t="s">
        <v>82</v>
      </c>
      <c r="B144" s="41">
        <v>16.079999999999998</v>
      </c>
      <c r="C144" s="41">
        <v>15.76</v>
      </c>
      <c r="D144" s="41">
        <v>78.98</v>
      </c>
      <c r="E144" s="41">
        <v>513.98</v>
      </c>
    </row>
    <row r="145" spans="1:8" ht="21.4" customHeight="1" x14ac:dyDescent="0.25">
      <c r="A145" s="40" t="s">
        <v>83</v>
      </c>
      <c r="B145" s="41">
        <f>D103</f>
        <v>28.4</v>
      </c>
      <c r="C145" s="41">
        <f>E103</f>
        <v>42.27</v>
      </c>
      <c r="D145" s="41">
        <f>F103</f>
        <v>36.6</v>
      </c>
      <c r="E145" s="41">
        <f>G103</f>
        <v>622.6</v>
      </c>
    </row>
    <row r="146" spans="1:8" ht="15.75" x14ac:dyDescent="0.25">
      <c r="A146" s="40" t="s">
        <v>84</v>
      </c>
      <c r="B146" s="41">
        <f>D116</f>
        <v>19.609999999999996</v>
      </c>
      <c r="C146" s="41">
        <f>E116</f>
        <v>20.75</v>
      </c>
      <c r="D146" s="41">
        <f>F116</f>
        <v>104.35000000000001</v>
      </c>
      <c r="E146" s="41">
        <f>G116</f>
        <v>674.19999999999993</v>
      </c>
    </row>
    <row r="147" spans="1:8" ht="15.75" x14ac:dyDescent="0.25">
      <c r="A147" s="40" t="s">
        <v>85</v>
      </c>
      <c r="B147" s="41">
        <f>D130</f>
        <v>17.59</v>
      </c>
      <c r="C147" s="41">
        <f>E130</f>
        <v>18.36</v>
      </c>
      <c r="D147" s="41">
        <f>F130</f>
        <v>77.7</v>
      </c>
      <c r="E147" s="41">
        <f>G130</f>
        <v>547.82000000000005</v>
      </c>
    </row>
    <row r="148" spans="1:8" ht="25.5" x14ac:dyDescent="0.25">
      <c r="A148" s="43" t="s">
        <v>86</v>
      </c>
      <c r="B148" s="44">
        <f>SUM(B138:B147)</f>
        <v>213.54</v>
      </c>
      <c r="C148" s="44">
        <f>SUM(C138:C147)</f>
        <v>242.47999999999996</v>
      </c>
      <c r="D148" s="44">
        <f>SUM(D138:D147)</f>
        <v>864.94</v>
      </c>
      <c r="E148" s="44">
        <f>SUM(E138:E147)</f>
        <v>6273.29</v>
      </c>
    </row>
    <row r="149" spans="1:8" ht="38.25" x14ac:dyDescent="0.25">
      <c r="A149" s="43" t="s">
        <v>87</v>
      </c>
      <c r="B149" s="44">
        <f>B148/G149</f>
        <v>21.353999999999999</v>
      </c>
      <c r="C149" s="44">
        <f>C148/G149</f>
        <v>24.247999999999998</v>
      </c>
      <c r="D149" s="44">
        <f>D148/G149</f>
        <v>86.494</v>
      </c>
      <c r="E149" s="44">
        <f>E148/G149</f>
        <v>627.32899999999995</v>
      </c>
      <c r="G149" s="45">
        <v>10</v>
      </c>
      <c r="H149" s="46" t="s">
        <v>88</v>
      </c>
    </row>
    <row r="150" spans="1:8" ht="31.5" x14ac:dyDescent="0.25">
      <c r="A150" s="72" t="s">
        <v>89</v>
      </c>
      <c r="B150" s="47" t="s">
        <v>90</v>
      </c>
      <c r="C150" s="74" t="s">
        <v>91</v>
      </c>
      <c r="D150" s="74" t="s">
        <v>92</v>
      </c>
      <c r="E150" s="74" t="s">
        <v>93</v>
      </c>
    </row>
    <row r="151" spans="1:8" ht="73.150000000000006" customHeight="1" x14ac:dyDescent="0.25">
      <c r="A151" s="73"/>
      <c r="B151" s="48" t="s">
        <v>94</v>
      </c>
      <c r="C151" s="75"/>
      <c r="D151" s="75"/>
      <c r="E151" s="75"/>
    </row>
    <row r="152" spans="1:8" ht="6.75" customHeight="1" x14ac:dyDescent="0.25"/>
    <row r="153" spans="1:8" hidden="1" x14ac:dyDescent="0.25"/>
    <row r="154" spans="1:8" hidden="1" x14ac:dyDescent="0.25"/>
    <row r="155" spans="1:8" hidden="1" x14ac:dyDescent="0.25"/>
    <row r="156" spans="1:8" ht="5.25" customHeight="1" x14ac:dyDescent="0.25"/>
  </sheetData>
  <mergeCells count="263">
    <mergeCell ref="A130:B131"/>
    <mergeCell ref="A133:E133"/>
    <mergeCell ref="B134:D136"/>
    <mergeCell ref="E134:E137"/>
    <mergeCell ref="G121:G122"/>
    <mergeCell ref="D121:F121"/>
    <mergeCell ref="E116:E117"/>
    <mergeCell ref="D116:D117"/>
    <mergeCell ref="G130:G131"/>
    <mergeCell ref="F130:F131"/>
    <mergeCell ref="E130:E131"/>
    <mergeCell ref="D130:D131"/>
    <mergeCell ref="C130:C131"/>
    <mergeCell ref="F116:F117"/>
    <mergeCell ref="G116:G117"/>
    <mergeCell ref="A121:A122"/>
    <mergeCell ref="A119:A120"/>
    <mergeCell ref="G108:G109"/>
    <mergeCell ref="H108:K108"/>
    <mergeCell ref="L108:O108"/>
    <mergeCell ref="O103:O104"/>
    <mergeCell ref="O116:O117"/>
    <mergeCell ref="H121:K121"/>
    <mergeCell ref="L121:O121"/>
    <mergeCell ref="O130:O131"/>
    <mergeCell ref="N130:N131"/>
    <mergeCell ref="M130:M131"/>
    <mergeCell ref="L130:L131"/>
    <mergeCell ref="K130:K131"/>
    <mergeCell ref="J130:J131"/>
    <mergeCell ref="I130:I131"/>
    <mergeCell ref="H130:H131"/>
    <mergeCell ref="H116:H117"/>
    <mergeCell ref="I116:I117"/>
    <mergeCell ref="J116:J117"/>
    <mergeCell ref="K116:K117"/>
    <mergeCell ref="L116:L117"/>
    <mergeCell ref="M116:M117"/>
    <mergeCell ref="N116:N117"/>
    <mergeCell ref="F103:F104"/>
    <mergeCell ref="G103:G104"/>
    <mergeCell ref="H103:H104"/>
    <mergeCell ref="I103:I104"/>
    <mergeCell ref="J103:J104"/>
    <mergeCell ref="K103:K104"/>
    <mergeCell ref="L103:L104"/>
    <mergeCell ref="M103:M104"/>
    <mergeCell ref="N103:N104"/>
    <mergeCell ref="L84:O84"/>
    <mergeCell ref="H84:K84"/>
    <mergeCell ref="A82:A83"/>
    <mergeCell ref="B82:B83"/>
    <mergeCell ref="D84:F84"/>
    <mergeCell ref="A84:A85"/>
    <mergeCell ref="C84:C85"/>
    <mergeCell ref="B84:B85"/>
    <mergeCell ref="G84:G85"/>
    <mergeCell ref="G96:G97"/>
    <mergeCell ref="H96:K96"/>
    <mergeCell ref="L96:O96"/>
    <mergeCell ref="O92:O93"/>
    <mergeCell ref="J92:J93"/>
    <mergeCell ref="I92:I93"/>
    <mergeCell ref="H92:H93"/>
    <mergeCell ref="G92:G93"/>
    <mergeCell ref="F92:F93"/>
    <mergeCell ref="K92:K93"/>
    <mergeCell ref="L92:L93"/>
    <mergeCell ref="M92:M93"/>
    <mergeCell ref="N92:N93"/>
    <mergeCell ref="B44:B45"/>
    <mergeCell ref="B42:B43"/>
    <mergeCell ref="A39:B40"/>
    <mergeCell ref="A71:A72"/>
    <mergeCell ref="A69:A70"/>
    <mergeCell ref="A96:A97"/>
    <mergeCell ref="B96:B97"/>
    <mergeCell ref="C96:C97"/>
    <mergeCell ref="D96:F96"/>
    <mergeCell ref="E92:E93"/>
    <mergeCell ref="D92:D93"/>
    <mergeCell ref="C92:C93"/>
    <mergeCell ref="A92:B93"/>
    <mergeCell ref="A42:A43"/>
    <mergeCell ref="A44:A45"/>
    <mergeCell ref="A46:A47"/>
    <mergeCell ref="D71:F71"/>
    <mergeCell ref="A78:B79"/>
    <mergeCell ref="A150:A151"/>
    <mergeCell ref="C150:C151"/>
    <mergeCell ref="D150:D151"/>
    <mergeCell ref="E150:E151"/>
    <mergeCell ref="C71:C72"/>
    <mergeCell ref="B71:B72"/>
    <mergeCell ref="B69:B70"/>
    <mergeCell ref="A66:B67"/>
    <mergeCell ref="B46:B47"/>
    <mergeCell ref="A106:A107"/>
    <mergeCell ref="A108:A109"/>
    <mergeCell ref="B121:B122"/>
    <mergeCell ref="B119:B120"/>
    <mergeCell ref="C121:C122"/>
    <mergeCell ref="A116:B117"/>
    <mergeCell ref="C116:C117"/>
    <mergeCell ref="B108:B109"/>
    <mergeCell ref="C108:C109"/>
    <mergeCell ref="B106:B107"/>
    <mergeCell ref="A103:B104"/>
    <mergeCell ref="C103:C104"/>
    <mergeCell ref="D103:D104"/>
    <mergeCell ref="E103:E104"/>
    <mergeCell ref="D108:F108"/>
    <mergeCell ref="C31:C32"/>
    <mergeCell ref="B31:B32"/>
    <mergeCell ref="B29:B30"/>
    <mergeCell ref="A29:A30"/>
    <mergeCell ref="A31:A32"/>
    <mergeCell ref="C39:C40"/>
    <mergeCell ref="D39:D40"/>
    <mergeCell ref="E39:E40"/>
    <mergeCell ref="F39:F40"/>
    <mergeCell ref="G78:G79"/>
    <mergeCell ref="H78:H79"/>
    <mergeCell ref="I78:I79"/>
    <mergeCell ref="J78:J79"/>
    <mergeCell ref="K78:K79"/>
    <mergeCell ref="L31:O31"/>
    <mergeCell ref="H31:K31"/>
    <mergeCell ref="G31:G32"/>
    <mergeCell ref="D31:F31"/>
    <mergeCell ref="G39:G40"/>
    <mergeCell ref="H39:H40"/>
    <mergeCell ref="I39:I40"/>
    <mergeCell ref="J39:J40"/>
    <mergeCell ref="K39:K40"/>
    <mergeCell ref="L39:L40"/>
    <mergeCell ref="M39:M40"/>
    <mergeCell ref="N39:N40"/>
    <mergeCell ref="O39:O40"/>
    <mergeCell ref="O66:O67"/>
    <mergeCell ref="L71:O71"/>
    <mergeCell ref="H71:K71"/>
    <mergeCell ref="G71:G72"/>
    <mergeCell ref="L78:L79"/>
    <mergeCell ref="M78:M79"/>
    <mergeCell ref="N78:N79"/>
    <mergeCell ref="O78:O79"/>
    <mergeCell ref="K52:K53"/>
    <mergeCell ref="L52:L53"/>
    <mergeCell ref="M52:M53"/>
    <mergeCell ref="N52:N53"/>
    <mergeCell ref="C66:C67"/>
    <mergeCell ref="D66:D67"/>
    <mergeCell ref="E66:E67"/>
    <mergeCell ref="F66:F67"/>
    <mergeCell ref="G66:G67"/>
    <mergeCell ref="H66:H67"/>
    <mergeCell ref="I66:I67"/>
    <mergeCell ref="J66:J67"/>
    <mergeCell ref="K66:K67"/>
    <mergeCell ref="L66:L67"/>
    <mergeCell ref="M66:M67"/>
    <mergeCell ref="N66:N67"/>
    <mergeCell ref="C78:C79"/>
    <mergeCell ref="D78:D79"/>
    <mergeCell ref="E78:E79"/>
    <mergeCell ref="F78:F79"/>
    <mergeCell ref="L44:O44"/>
    <mergeCell ref="H44:K44"/>
    <mergeCell ref="G44:G45"/>
    <mergeCell ref="D44:F44"/>
    <mergeCell ref="C44:C45"/>
    <mergeCell ref="A56:A57"/>
    <mergeCell ref="B56:B57"/>
    <mergeCell ref="A58:A59"/>
    <mergeCell ref="B58:B59"/>
    <mergeCell ref="C58:C59"/>
    <mergeCell ref="D58:F58"/>
    <mergeCell ref="G58:G59"/>
    <mergeCell ref="H58:K58"/>
    <mergeCell ref="L58:O58"/>
    <mergeCell ref="O52:O53"/>
    <mergeCell ref="A52:B53"/>
    <mergeCell ref="C52:C53"/>
    <mergeCell ref="D52:D53"/>
    <mergeCell ref="E52:E53"/>
    <mergeCell ref="F52:F53"/>
    <mergeCell ref="G52:G53"/>
    <mergeCell ref="H52:H53"/>
    <mergeCell ref="I52:I53"/>
    <mergeCell ref="J52:J53"/>
    <mergeCell ref="I26:I27"/>
    <mergeCell ref="J26:J27"/>
    <mergeCell ref="K26:K27"/>
    <mergeCell ref="L26:L27"/>
    <mergeCell ref="M26:M27"/>
    <mergeCell ref="N26:N27"/>
    <mergeCell ref="O26:O27"/>
    <mergeCell ref="A26:B27"/>
    <mergeCell ref="D17:F17"/>
    <mergeCell ref="G17:G18"/>
    <mergeCell ref="H17:K17"/>
    <mergeCell ref="C17:C18"/>
    <mergeCell ref="B17:B18"/>
    <mergeCell ref="A17:A18"/>
    <mergeCell ref="P12:P13"/>
    <mergeCell ref="N14:O14"/>
    <mergeCell ref="D11:D12"/>
    <mergeCell ref="C11:C12"/>
    <mergeCell ref="A11:B12"/>
    <mergeCell ref="C26:C27"/>
    <mergeCell ref="D26:D27"/>
    <mergeCell ref="E26:E27"/>
    <mergeCell ref="F26:F27"/>
    <mergeCell ref="G26:G27"/>
    <mergeCell ref="H26:H27"/>
    <mergeCell ref="C15:C16"/>
    <mergeCell ref="D15:D16"/>
    <mergeCell ref="F15:F16"/>
    <mergeCell ref="G15:G16"/>
    <mergeCell ref="H15:I16"/>
    <mergeCell ref="E14:F14"/>
    <mergeCell ref="B15:B16"/>
    <mergeCell ref="A15:A16"/>
    <mergeCell ref="E11:E12"/>
    <mergeCell ref="F11:F12"/>
    <mergeCell ref="G11:G12"/>
    <mergeCell ref="H11:H12"/>
    <mergeCell ref="I11:I12"/>
    <mergeCell ref="L17:O17"/>
    <mergeCell ref="M15:M16"/>
    <mergeCell ref="L15:L16"/>
    <mergeCell ref="N11:N12"/>
    <mergeCell ref="O11:O12"/>
    <mergeCell ref="J15:J16"/>
    <mergeCell ref="K15:K16"/>
    <mergeCell ref="E1:F1"/>
    <mergeCell ref="F2:F3"/>
    <mergeCell ref="J11:J12"/>
    <mergeCell ref="K11:K12"/>
    <mergeCell ref="L11:L12"/>
    <mergeCell ref="M11:M12"/>
    <mergeCell ref="G4:G5"/>
    <mergeCell ref="H4:K4"/>
    <mergeCell ref="L4:O4"/>
    <mergeCell ref="C2:C3"/>
    <mergeCell ref="A2:A3"/>
    <mergeCell ref="B2:B3"/>
    <mergeCell ref="A4:A5"/>
    <mergeCell ref="B4:B5"/>
    <mergeCell ref="C4:C5"/>
    <mergeCell ref="D4:F4"/>
    <mergeCell ref="N1:O1"/>
    <mergeCell ref="N15:O16"/>
    <mergeCell ref="P2:P3"/>
    <mergeCell ref="N2:O3"/>
    <mergeCell ref="M2:M3"/>
    <mergeCell ref="L2:L3"/>
    <mergeCell ref="K2:K3"/>
    <mergeCell ref="J2:J3"/>
    <mergeCell ref="H2:I3"/>
    <mergeCell ref="G2:G3"/>
    <mergeCell ref="D2:D3"/>
  </mergeCells>
  <pageMargins left="0.25" right="0.25" top="0.75" bottom="0.75" header="0.30000001192092901" footer="0.30000001192092901"/>
  <pageSetup paperSize="9" scale="90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Пользователь</cp:lastModifiedBy>
  <dcterms:modified xsi:type="dcterms:W3CDTF">2024-04-01T14:47:06Z</dcterms:modified>
</cp:coreProperties>
</file>