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ПИТАНИЕ ШКОЛЫ 2024\ЗР 7,8,15,40,50\меню 2024\"/>
    </mc:Choice>
  </mc:AlternateContent>
  <bookViews>
    <workbookView xWindow="135" yWindow="570" windowWidth="18870" windowHeight="867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E140" i="1" l="1"/>
  <c r="C140" i="1"/>
  <c r="B140" i="1"/>
  <c r="E135" i="1"/>
  <c r="D135" i="1"/>
  <c r="C135" i="1"/>
  <c r="B135" i="1"/>
  <c r="E134" i="1"/>
  <c r="D134" i="1"/>
  <c r="C134" i="1"/>
  <c r="B134" i="1"/>
  <c r="C133" i="1"/>
  <c r="B133" i="1"/>
  <c r="G73" i="1"/>
  <c r="E136" i="1" s="1"/>
  <c r="F73" i="1"/>
  <c r="D136" i="1" s="1"/>
  <c r="E73" i="1"/>
  <c r="C136" i="1" s="1"/>
  <c r="D73" i="1"/>
  <c r="B136" i="1" s="1"/>
  <c r="H36" i="1"/>
  <c r="G36" i="1"/>
  <c r="E133" i="1" s="1"/>
  <c r="E141" i="1" s="1"/>
  <c r="E142" i="1" s="1"/>
  <c r="F36" i="1"/>
  <c r="D133" i="1" s="1"/>
  <c r="D141" i="1" s="1"/>
  <c r="D142" i="1" s="1"/>
  <c r="C141" i="1" l="1"/>
  <c r="C142" i="1" s="1"/>
  <c r="B141" i="1"/>
  <c r="B142" i="1" s="1"/>
</calcChain>
</file>

<file path=xl/sharedStrings.xml><?xml version="1.0" encoding="utf-8"?>
<sst xmlns="http://schemas.openxmlformats.org/spreadsheetml/2006/main" count="343" uniqueCount="100">
  <si>
    <t xml:space="preserve">День:  </t>
  </si>
  <si>
    <t>первый</t>
  </si>
  <si>
    <t xml:space="preserve">Неделя: </t>
  </si>
  <si>
    <t>первая</t>
  </si>
  <si>
    <t>№ рецептуры</t>
  </si>
  <si>
    <t>Приём пищи, наименование блюда</t>
  </si>
  <si>
    <t>Масса порции (г)</t>
  </si>
  <si>
    <t>Пищевые вещества (г.)</t>
  </si>
  <si>
    <t>Энергетическая ценность (ккал)</t>
  </si>
  <si>
    <t>Витамины (мг.)</t>
  </si>
  <si>
    <t>Минеральные вещества (мг.)</t>
  </si>
  <si>
    <t>Б</t>
  </si>
  <si>
    <t>Ж</t>
  </si>
  <si>
    <t>У</t>
  </si>
  <si>
    <t>В1</t>
  </si>
  <si>
    <t>С</t>
  </si>
  <si>
    <t>А</t>
  </si>
  <si>
    <t>Е</t>
  </si>
  <si>
    <t>Са</t>
  </si>
  <si>
    <t>Р</t>
  </si>
  <si>
    <t>Мg</t>
  </si>
  <si>
    <t>Fe</t>
  </si>
  <si>
    <t xml:space="preserve">Оладьи со  </t>
  </si>
  <si>
    <r>
      <rPr>
        <b/>
        <sz val="12"/>
        <color theme="1"/>
        <rFont val="Times New Roman"/>
      </rPr>
      <t>сгущенным молоком</t>
    </r>
  </si>
  <si>
    <t>Чай с сахаром и лимоном 195/5</t>
  </si>
  <si>
    <t xml:space="preserve">Фрукты </t>
  </si>
  <si>
    <r>
      <rPr>
        <b/>
        <sz val="10"/>
        <color rgb="FF000000"/>
        <rFont val="Times New Roman"/>
      </rPr>
      <t>-</t>
    </r>
  </si>
  <si>
    <t xml:space="preserve">Соль йодированная </t>
  </si>
  <si>
    <t xml:space="preserve">ИТОГО:
</t>
  </si>
  <si>
    <t>второй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</si>
  <si>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</si>
  <si>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Каша «Дружба» молочная с маслом слив. (рис, пшено) </t>
  </si>
  <si>
    <t xml:space="preserve">Какао с молоком </t>
  </si>
  <si>
    <t>б/н</t>
  </si>
  <si>
    <t>батон нарезной</t>
  </si>
  <si>
    <t>-</t>
  </si>
  <si>
    <r>
      <rPr>
        <b/>
        <sz val="12"/>
        <color theme="1"/>
        <rFont val="Times New Roman"/>
      </rPr>
      <t>сыр</t>
    </r>
  </si>
  <si>
    <t xml:space="preserve">ИТОГО: </t>
  </si>
  <si>
    <t>третий</t>
  </si>
  <si>
    <t xml:space="preserve">Неделя </t>
  </si>
  <si>
    <t>Огурец свежий или соленый</t>
  </si>
  <si>
    <t>Жаркое по-домашнему (свинина нежирных сортов)</t>
  </si>
  <si>
    <t xml:space="preserve">Чай     с сахаром  </t>
  </si>
  <si>
    <t>Хлеб ржаной</t>
  </si>
  <si>
    <t>четвертый</t>
  </si>
  <si>
    <t>223/219</t>
  </si>
  <si>
    <t xml:space="preserve"> Запеканка творожная или сырники со сгущеным молоком</t>
  </si>
  <si>
    <r>
      <rPr>
        <b/>
        <sz val="12"/>
        <rFont val="Times New Roman"/>
      </rPr>
      <t>пятый</t>
    </r>
  </si>
  <si>
    <t>Омлет с вареной колбасой ( для детского питания)</t>
  </si>
  <si>
    <t>Кофейный напиток</t>
  </si>
  <si>
    <t>Фрукты</t>
  </si>
  <si>
    <t>шестой</t>
  </si>
  <si>
    <t>вторая</t>
  </si>
  <si>
    <t>Блинчики с фруктовой начинкой  с соусом из свежезамороженных ягод 180/30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</si>
  <si>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</si>
  <si>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ИТОГО:</t>
  </si>
  <si>
    <r>
      <rPr>
        <b/>
        <sz val="12"/>
        <rFont val="Times New Roman"/>
      </rPr>
      <t>седьмой</t>
    </r>
  </si>
  <si>
    <t>Каша вязкая молочная пшенная с маслом сливочным</t>
  </si>
  <si>
    <t>Какао с молоком</t>
  </si>
  <si>
    <t>Батон нарезной</t>
  </si>
  <si>
    <t>восьмой</t>
  </si>
  <si>
    <t>Каша рисовая молочная с маслом сливочным</t>
  </si>
  <si>
    <r>
      <rPr>
        <b/>
        <sz val="12"/>
        <color theme="1"/>
        <rFont val="Times New Roman"/>
      </rPr>
      <t>Яйцо отварное</t>
    </r>
  </si>
  <si>
    <t xml:space="preserve">Хлеб ржаной </t>
  </si>
  <si>
    <r>
      <rPr>
        <sz val="12"/>
        <color theme="1"/>
        <rFont val="Times New Roman"/>
      </rPr>
      <t xml:space="preserve">День </t>
    </r>
  </si>
  <si>
    <r>
      <rPr>
        <b/>
        <sz val="12"/>
        <color theme="1"/>
        <rFont val="Times New Roman"/>
      </rPr>
      <t>девятый</t>
    </r>
  </si>
  <si>
    <r>
      <rPr>
        <sz val="12"/>
        <color theme="1"/>
        <rFont val="Times New Roman"/>
      </rPr>
      <t>неделя</t>
    </r>
  </si>
  <si>
    <r>
      <rPr>
        <sz val="12"/>
        <color theme="1"/>
        <rFont val="Times New Roman"/>
      </rPr>
      <t>вторая</t>
    </r>
  </si>
  <si>
    <t>Запеканка творожная или сырники</t>
  </si>
  <si>
    <r>
      <rPr>
        <b/>
        <sz val="12"/>
        <color theme="1"/>
        <rFont val="Times New Roman"/>
      </rPr>
      <t xml:space="preserve"> со сгущенным молоком </t>
    </r>
  </si>
  <si>
    <r>
      <rPr>
        <b/>
        <sz val="11"/>
        <color rgb="FF000000"/>
        <rFont val="Times New Roman"/>
      </rPr>
      <t>-</t>
    </r>
  </si>
  <si>
    <t>десятый</t>
  </si>
  <si>
    <t>Сосиски отварные  для детского питания</t>
  </si>
  <si>
    <t>202 (309)</t>
  </si>
  <si>
    <t>Макароны отварные с маслом сливочным</t>
  </si>
  <si>
    <r>
      <t>Основные показатели в пищевых веществах и энергетической ценности   (</t>
    </r>
    <r>
      <rPr>
        <sz val="14"/>
        <color theme="1"/>
        <rFont val="Times New Roman"/>
      </rPr>
      <t>к СанПиН 2.3/2.4.3590-20)</t>
    </r>
  </si>
  <si>
    <t>                Основные показатели</t>
  </si>
  <si>
    <t>Пищевые вещества (г)</t>
  </si>
  <si>
    <t> Дни по меню</t>
  </si>
  <si>
    <t>1 день</t>
  </si>
  <si>
    <t>2 день</t>
  </si>
  <si>
    <t>3 день</t>
  </si>
  <si>
    <t>4 день</t>
  </si>
  <si>
    <t>5 день</t>
  </si>
  <si>
    <t>6 день</t>
  </si>
  <si>
    <t>7 день</t>
  </si>
  <si>
    <t>8 день</t>
  </si>
  <si>
    <t>9 день</t>
  </si>
  <si>
    <t>10 день</t>
  </si>
  <si>
    <t>Итого за весь период:</t>
  </si>
  <si>
    <t>Итого в среднем за 1день (прием пищи):</t>
  </si>
  <si>
    <t>дней</t>
  </si>
  <si>
    <t>Завтрак – 20-25% от нормы</t>
  </si>
  <si>
    <t xml:space="preserve">20-25% -  от нормы                - 77.00, составит </t>
  </si>
  <si>
    <t xml:space="preserve">20-25% -  от нормы                - 79.00, составит                15.80 – 19.75 </t>
  </si>
  <si>
    <t xml:space="preserve"> 20-25% -  от нормы                - 335.00, составит               67.00 – 83.75</t>
  </si>
  <si>
    <t>20-25% -  от нормы                                                          - 2350.00, составит                                                                               470.00 – 587.50</t>
  </si>
  <si>
    <t xml:space="preserve">15.40 – 19.25  </t>
  </si>
  <si>
    <t xml:space="preserve">Фруктовое пюре </t>
  </si>
  <si>
    <t xml:space="preserve">Шоколад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</si>
</sst>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1"/>
      <color theme="1"/>
      <name val="Calibri"/>
    </font>
    <font>
      <sz val="11"/>
      <color theme="1"/>
      <name val="Calibri"/>
      <scheme val="minor"/>
    </font>
    <font>
      <b/>
      <sz val="12"/>
      <color rgb="FF333333"/>
      <name val="Times New Roman"/>
    </font>
    <font>
      <sz val="12"/>
      <color rgb="FF000000"/>
      <name val="Times New Roman"/>
    </font>
    <font>
      <sz val="12"/>
      <color theme="1"/>
      <name val="Times New Roman"/>
    </font>
    <font>
      <b/>
      <sz val="10"/>
      <color rgb="FF000000"/>
      <name val="Times New Roman"/>
    </font>
    <font>
      <b/>
      <sz val="9"/>
      <color rgb="FF000000"/>
      <name val="Times New Roman"/>
    </font>
    <font>
      <b/>
      <sz val="12"/>
      <color rgb="FF000000"/>
      <name val="Times New Roman"/>
    </font>
    <font>
      <b/>
      <sz val="10"/>
      <color theme="1"/>
      <name val="Times New Roman"/>
    </font>
    <font>
      <b/>
      <sz val="12"/>
      <color theme="1"/>
      <name val="Times New Roman"/>
    </font>
    <font>
      <b/>
      <sz val="9"/>
      <color theme="1"/>
      <name val="Times New Roman"/>
    </font>
    <font>
      <sz val="10"/>
      <color theme="1"/>
      <name val="Times New Roman"/>
    </font>
    <font>
      <b/>
      <sz val="12"/>
      <name val="Times New Roman"/>
    </font>
    <font>
      <sz val="12"/>
      <name val="Times New Roman"/>
    </font>
    <font>
      <b/>
      <sz val="12"/>
      <color theme="1"/>
      <name val="Times New Roman"/>
    </font>
    <font>
      <b/>
      <sz val="11"/>
      <color rgb="FF000000"/>
      <name val="Times New Roman"/>
    </font>
    <font>
      <b/>
      <sz val="11"/>
      <color theme="1"/>
      <name val="Times New Roman"/>
    </font>
    <font>
      <b/>
      <sz val="11"/>
      <name val="Times New Roman"/>
    </font>
    <font>
      <b/>
      <sz val="14"/>
      <color rgb="FF000000"/>
      <name val="Times New Roman"/>
    </font>
    <font>
      <b/>
      <sz val="11"/>
      <color theme="1"/>
      <name val="Calibri"/>
      <scheme val="minor"/>
    </font>
    <font>
      <sz val="14"/>
      <color theme="1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A6A6A6"/>
      </patternFill>
    </fill>
    <fill>
      <patternFill patternType="solid">
        <fgColor rgb="FFF2F2F2"/>
      </patternFill>
    </fill>
  </fills>
  <borders count="5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 diagonalDown="1">
      <left style="medium">
        <color rgb="FF000000"/>
      </left>
      <right style="medium">
        <color rgb="FF000000"/>
      </right>
      <top style="medium">
        <color rgb="FF000000"/>
      </top>
      <bottom/>
      <diagonal style="thin">
        <color rgb="FF000000"/>
      </diagonal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 diagonalDown="1">
      <left style="medium">
        <color rgb="FF000000"/>
      </left>
      <right style="medium">
        <color rgb="FF000000"/>
      </right>
      <top/>
      <bottom/>
      <diagonal style="thin">
        <color rgb="FF000000"/>
      </diagonal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 diagonalDown="1">
      <left style="medium">
        <color rgb="FF000000"/>
      </left>
      <right style="medium">
        <color rgb="FF000000"/>
      </right>
      <top/>
      <bottom style="medium">
        <color rgb="FF000000"/>
      </bottom>
      <diagonal style="thin">
        <color rgb="FF000000"/>
      </diagonal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126">
    <xf numFmtId="0" fontId="1" fillId="0" borderId="0" xfId="0" applyNumberFormat="1" applyFont="1"/>
    <xf numFmtId="0" fontId="2" fillId="0" borderId="0" xfId="0" applyNumberFormat="1" applyFont="1" applyAlignment="1">
      <alignment vertical="center" wrapText="1"/>
    </xf>
    <xf numFmtId="0" fontId="3" fillId="0" borderId="0" xfId="0" applyNumberFormat="1" applyFont="1" applyAlignment="1">
      <alignment vertical="center"/>
    </xf>
    <xf numFmtId="0" fontId="4" fillId="0" borderId="0" xfId="0" applyNumberFormat="1" applyFont="1" applyAlignment="1">
      <alignment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vertical="center" wrapText="1"/>
    </xf>
    <xf numFmtId="0" fontId="12" fillId="0" borderId="0" xfId="0" applyNumberFormat="1" applyFont="1" applyAlignment="1">
      <alignment vertical="center" wrapText="1"/>
    </xf>
    <xf numFmtId="0" fontId="11" fillId="0" borderId="0" xfId="0" applyNumberFormat="1" applyFont="1" applyAlignment="1">
      <alignment vertical="center" wrapText="1"/>
    </xf>
    <xf numFmtId="0" fontId="14" fillId="0" borderId="1" xfId="0" applyNumberFormat="1" applyFont="1" applyBorder="1" applyAlignment="1">
      <alignment vertical="center" wrapText="1"/>
    </xf>
    <xf numFmtId="0" fontId="9" fillId="0" borderId="1" xfId="0" applyNumberFormat="1" applyFont="1" applyBorder="1" applyAlignment="1">
      <alignment horizontal="center"/>
    </xf>
    <xf numFmtId="0" fontId="8" fillId="0" borderId="1" xfId="0" applyNumberFormat="1" applyFont="1" applyBorder="1" applyAlignment="1">
      <alignment horizontal="center"/>
    </xf>
    <xf numFmtId="0" fontId="7" fillId="3" borderId="12" xfId="0" applyNumberFormat="1" applyFont="1" applyFill="1" applyBorder="1" applyAlignment="1">
      <alignment horizontal="center" vertical="center" wrapText="1"/>
    </xf>
    <xf numFmtId="0" fontId="12" fillId="0" borderId="14" xfId="0" applyNumberFormat="1" applyFont="1" applyBorder="1" applyAlignment="1">
      <alignment vertical="center" wrapText="1"/>
    </xf>
    <xf numFmtId="0" fontId="7" fillId="0" borderId="15" xfId="0" applyNumberFormat="1" applyFont="1" applyBorder="1" applyAlignment="1">
      <alignment horizontal="center" vertical="center" wrapText="1"/>
    </xf>
    <xf numFmtId="0" fontId="12" fillId="0" borderId="16" xfId="0" applyNumberFormat="1" applyFont="1" applyBorder="1" applyAlignment="1">
      <alignment vertical="center" wrapText="1"/>
    </xf>
    <xf numFmtId="0" fontId="1" fillId="0" borderId="17" xfId="0" applyNumberFormat="1" applyFont="1" applyBorder="1"/>
    <xf numFmtId="0" fontId="1" fillId="0" borderId="2" xfId="0" applyNumberFormat="1" applyFont="1" applyBorder="1"/>
    <xf numFmtId="0" fontId="1" fillId="0" borderId="3" xfId="0" applyNumberFormat="1" applyFont="1" applyBorder="1"/>
    <xf numFmtId="0" fontId="5" fillId="2" borderId="6" xfId="0" applyNumberFormat="1" applyFont="1" applyFill="1" applyBorder="1" applyAlignment="1">
      <alignment horizontal="center" vertical="center" wrapText="1"/>
    </xf>
    <xf numFmtId="0" fontId="5" fillId="0" borderId="10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15" fillId="0" borderId="10" xfId="0" applyNumberFormat="1" applyFont="1" applyBorder="1" applyAlignment="1">
      <alignment horizontal="center" vertical="center" wrapText="1"/>
    </xf>
    <xf numFmtId="0" fontId="7" fillId="0" borderId="0" xfId="0" applyNumberFormat="1" applyFont="1" applyAlignment="1">
      <alignment horizontal="center" vertical="center" wrapText="1"/>
    </xf>
    <xf numFmtId="0" fontId="16" fillId="0" borderId="1" xfId="0" applyNumberFormat="1" applyFont="1" applyBorder="1" applyAlignment="1">
      <alignment horizontal="center" vertical="center" wrapText="1"/>
    </xf>
    <xf numFmtId="0" fontId="9" fillId="0" borderId="20" xfId="0" applyNumberFormat="1" applyFont="1" applyBorder="1" applyAlignment="1">
      <alignment horizontal="center" vertical="center" wrapText="1"/>
    </xf>
    <xf numFmtId="0" fontId="9" fillId="0" borderId="22" xfId="0" applyNumberFormat="1" applyFont="1" applyBorder="1" applyAlignment="1">
      <alignment horizontal="center" vertical="center" wrapText="1"/>
    </xf>
    <xf numFmtId="0" fontId="12" fillId="0" borderId="18" xfId="0" applyNumberFormat="1" applyFont="1" applyBorder="1" applyAlignment="1">
      <alignment vertical="center" wrapText="1"/>
    </xf>
    <xf numFmtId="0" fontId="17" fillId="0" borderId="1" xfId="0" applyNumberFormat="1" applyFont="1" applyBorder="1" applyAlignment="1">
      <alignment horizontal="center" vertical="center" wrapText="1"/>
    </xf>
    <xf numFmtId="0" fontId="16" fillId="0" borderId="24" xfId="0" applyNumberFormat="1" applyFont="1" applyBorder="1" applyAlignment="1">
      <alignment horizontal="center" vertical="center" wrapText="1"/>
    </xf>
    <xf numFmtId="0" fontId="4" fillId="0" borderId="0" xfId="0" applyNumberFormat="1" applyFont="1"/>
    <xf numFmtId="0" fontId="9" fillId="0" borderId="0" xfId="0" applyNumberFormat="1" applyFont="1"/>
    <xf numFmtId="0" fontId="8" fillId="0" borderId="25" xfId="0" applyNumberFormat="1" applyFont="1" applyBorder="1" applyAlignment="1">
      <alignment horizontal="center" vertical="center" wrapText="1"/>
    </xf>
    <xf numFmtId="0" fontId="9" fillId="0" borderId="25" xfId="0" applyNumberFormat="1" applyFont="1" applyBorder="1" applyAlignment="1">
      <alignment vertical="center" wrapText="1"/>
    </xf>
    <xf numFmtId="0" fontId="15" fillId="0" borderId="1" xfId="0" applyNumberFormat="1" applyFont="1" applyBorder="1" applyAlignment="1">
      <alignment horizontal="center"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164" fontId="17" fillId="0" borderId="24" xfId="0" applyNumberFormat="1" applyFont="1" applyBorder="1" applyAlignment="1">
      <alignment horizontal="center" vertical="center" wrapText="1"/>
    </xf>
    <xf numFmtId="0" fontId="5" fillId="4" borderId="29" xfId="0" applyNumberFormat="1" applyFont="1" applyFill="1" applyBorder="1" applyAlignment="1">
      <alignment vertical="center"/>
    </xf>
    <xf numFmtId="0" fontId="5" fillId="4" borderId="33" xfId="0" applyNumberFormat="1" applyFont="1" applyFill="1" applyBorder="1" applyAlignment="1">
      <alignment vertical="center"/>
    </xf>
    <xf numFmtId="0" fontId="5" fillId="4" borderId="40" xfId="0" applyNumberFormat="1" applyFont="1" applyFill="1" applyBorder="1" applyAlignment="1">
      <alignment vertical="center"/>
    </xf>
    <xf numFmtId="0" fontId="5" fillId="4" borderId="41" xfId="0" applyNumberFormat="1" applyFont="1" applyFill="1" applyBorder="1" applyAlignment="1">
      <alignment horizontal="center" vertical="center"/>
    </xf>
    <xf numFmtId="0" fontId="5" fillId="4" borderId="42" xfId="0" applyNumberFormat="1" applyFont="1" applyFill="1" applyBorder="1" applyAlignment="1">
      <alignment horizontal="center" vertical="center"/>
    </xf>
    <xf numFmtId="0" fontId="5" fillId="0" borderId="44" xfId="0" applyNumberFormat="1" applyFont="1" applyBorder="1" applyAlignment="1">
      <alignment vertical="center"/>
    </xf>
    <xf numFmtId="0" fontId="3" fillId="0" borderId="41" xfId="0" applyNumberFormat="1" applyFont="1" applyBorder="1" applyAlignment="1">
      <alignment horizontal="center" vertical="center"/>
    </xf>
    <xf numFmtId="0" fontId="4" fillId="0" borderId="41" xfId="0" applyNumberFormat="1" applyFont="1" applyBorder="1" applyAlignment="1">
      <alignment horizontal="center" vertical="center"/>
    </xf>
    <xf numFmtId="0" fontId="3" fillId="0" borderId="45" xfId="0" applyNumberFormat="1" applyFont="1" applyBorder="1" applyAlignment="1">
      <alignment horizontal="center" vertical="center"/>
    </xf>
    <xf numFmtId="0" fontId="5" fillId="0" borderId="46" xfId="0" applyNumberFormat="1" applyFont="1" applyBorder="1" applyAlignment="1">
      <alignment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47" xfId="0" applyNumberFormat="1" applyFont="1" applyBorder="1" applyAlignment="1">
      <alignment horizontal="center" vertical="center"/>
    </xf>
    <xf numFmtId="0" fontId="3" fillId="0" borderId="48" xfId="0" applyNumberFormat="1" applyFont="1" applyBorder="1" applyAlignment="1">
      <alignment horizontal="center" vertical="center"/>
    </xf>
    <xf numFmtId="0" fontId="5" fillId="0" borderId="44" xfId="0" applyNumberFormat="1" applyFont="1" applyBorder="1" applyAlignment="1">
      <alignment vertical="center" wrapText="1"/>
    </xf>
    <xf numFmtId="0" fontId="7" fillId="0" borderId="41" xfId="0" applyNumberFormat="1" applyFont="1" applyBorder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3" fillId="4" borderId="49" xfId="0" applyNumberFormat="1" applyFont="1" applyFill="1" applyBorder="1" applyAlignment="1">
      <alignment horizontal="center" vertical="center" wrapText="1"/>
    </xf>
    <xf numFmtId="0" fontId="3" fillId="4" borderId="4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justify" vertical="center"/>
    </xf>
    <xf numFmtId="0" fontId="3" fillId="0" borderId="0" xfId="0" applyNumberFormat="1" applyFont="1" applyAlignment="1">
      <alignment vertical="center" wrapText="1"/>
    </xf>
    <xf numFmtId="0" fontId="7" fillId="3" borderId="6" xfId="0" applyNumberFormat="1" applyFont="1" applyFill="1" applyBorder="1" applyAlignment="1">
      <alignment horizontal="center" vertical="center" wrapText="1"/>
    </xf>
    <xf numFmtId="0" fontId="7" fillId="3" borderId="9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Alignment="1">
      <alignment vertical="center" wrapText="1"/>
    </xf>
    <xf numFmtId="0" fontId="7" fillId="3" borderId="1" xfId="0" applyNumberFormat="1" applyFont="1" applyFill="1" applyBorder="1" applyAlignment="1">
      <alignment horizontal="center" vertical="center" wrapText="1"/>
    </xf>
    <xf numFmtId="0" fontId="7" fillId="3" borderId="5" xfId="0" applyNumberFormat="1" applyFont="1" applyFill="1" applyBorder="1" applyAlignment="1">
      <alignment horizontal="center" vertical="center" wrapText="1"/>
    </xf>
    <xf numFmtId="0" fontId="7" fillId="3" borderId="7" xfId="0" applyNumberFormat="1" applyFont="1" applyFill="1" applyBorder="1" applyAlignment="1">
      <alignment horizontal="center" vertical="center" wrapText="1"/>
    </xf>
    <xf numFmtId="0" fontId="7" fillId="3" borderId="8" xfId="0" applyNumberFormat="1" applyFont="1" applyFill="1" applyBorder="1" applyAlignment="1">
      <alignment horizontal="center" vertical="center" wrapText="1"/>
    </xf>
    <xf numFmtId="0" fontId="7" fillId="3" borderId="4" xfId="0" applyNumberFormat="1" applyFont="1" applyFill="1" applyBorder="1" applyAlignment="1">
      <alignment horizontal="center" vertical="center" wrapText="1"/>
    </xf>
    <xf numFmtId="0" fontId="12" fillId="0" borderId="0" xfId="0" applyNumberFormat="1" applyFont="1" applyAlignment="1">
      <alignment horizontal="justify" vertical="center"/>
    </xf>
    <xf numFmtId="0" fontId="13" fillId="0" borderId="0" xfId="0" applyNumberFormat="1" applyFont="1" applyAlignment="1">
      <alignment horizontal="left" vertical="center" wrapText="1"/>
    </xf>
    <xf numFmtId="0" fontId="5" fillId="2" borderId="10" xfId="0" applyNumberFormat="1" applyFont="1" applyFill="1" applyBorder="1" applyAlignment="1">
      <alignment horizontal="center" vertical="center" wrapText="1"/>
    </xf>
    <xf numFmtId="0" fontId="5" fillId="2" borderId="11" xfId="0" applyNumberFormat="1" applyFont="1" applyFill="1" applyBorder="1" applyAlignment="1">
      <alignment horizontal="center" vertical="center" wrapText="1"/>
    </xf>
    <xf numFmtId="0" fontId="7" fillId="3" borderId="12" xfId="0" applyNumberFormat="1" applyFont="1" applyFill="1" applyBorder="1" applyAlignment="1">
      <alignment horizontal="center" vertical="center" wrapText="1"/>
    </xf>
    <xf numFmtId="0" fontId="7" fillId="3" borderId="13" xfId="0" applyNumberFormat="1" applyFont="1" applyFill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left" vertical="center" wrapText="1"/>
    </xf>
    <xf numFmtId="0" fontId="9" fillId="0" borderId="9" xfId="0" applyNumberFormat="1" applyFont="1" applyBorder="1" applyAlignment="1">
      <alignment horizontal="left" vertical="center" wrapText="1"/>
    </xf>
    <xf numFmtId="0" fontId="5" fillId="2" borderId="6" xfId="0" applyNumberFormat="1" applyFont="1" applyFill="1" applyBorder="1" applyAlignment="1">
      <alignment horizontal="center" vertical="center" wrapText="1"/>
    </xf>
    <xf numFmtId="0" fontId="5" fillId="2" borderId="18" xfId="0" applyNumberFormat="1" applyFont="1" applyFill="1" applyBorder="1" applyAlignment="1">
      <alignment horizontal="center" vertical="center" wrapText="1"/>
    </xf>
    <xf numFmtId="0" fontId="7" fillId="3" borderId="18" xfId="0" applyNumberFormat="1" applyFont="1" applyFill="1" applyBorder="1" applyAlignment="1">
      <alignment horizontal="center" vertical="center" wrapText="1"/>
    </xf>
    <xf numFmtId="0" fontId="7" fillId="3" borderId="0" xfId="0" applyNumberFormat="1" applyFont="1" applyFill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9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19" xfId="0" applyNumberFormat="1" applyFont="1" applyBorder="1" applyAlignment="1">
      <alignment horizontal="center" vertical="center" wrapText="1"/>
    </xf>
    <xf numFmtId="0" fontId="5" fillId="0" borderId="21" xfId="0" applyNumberFormat="1" applyFont="1" applyBorder="1" applyAlignment="1">
      <alignment horizontal="center" vertical="center" wrapText="1"/>
    </xf>
    <xf numFmtId="0" fontId="9" fillId="0" borderId="19" xfId="0" applyNumberFormat="1" applyFont="1" applyBorder="1" applyAlignment="1">
      <alignment vertical="center" wrapText="1"/>
    </xf>
    <xf numFmtId="0" fontId="9" fillId="0" borderId="21" xfId="0" applyNumberFormat="1" applyFont="1" applyBorder="1" applyAlignment="1">
      <alignment vertical="center" wrapText="1"/>
    </xf>
    <xf numFmtId="0" fontId="12" fillId="0" borderId="23" xfId="0" applyNumberFormat="1" applyFont="1" applyBorder="1" applyAlignment="1">
      <alignment horizontal="justify" vertical="center"/>
    </xf>
    <xf numFmtId="0" fontId="13" fillId="0" borderId="23" xfId="0" applyNumberFormat="1" applyFont="1" applyBorder="1" applyAlignment="1">
      <alignment horizontal="left" vertical="center" wrapText="1"/>
    </xf>
    <xf numFmtId="0" fontId="5" fillId="4" borderId="30" xfId="0" applyNumberFormat="1" applyFont="1" applyFill="1" applyBorder="1" applyAlignment="1">
      <alignment vertical="center" wrapText="1"/>
    </xf>
    <xf numFmtId="0" fontId="5" fillId="4" borderId="43" xfId="0" applyNumberFormat="1" applyFont="1" applyFill="1" applyBorder="1" applyAlignment="1">
      <alignment vertical="center" wrapText="1"/>
    </xf>
    <xf numFmtId="0" fontId="3" fillId="4" borderId="30" xfId="0" applyNumberFormat="1" applyFont="1" applyFill="1" applyBorder="1" applyAlignment="1">
      <alignment horizontal="center" vertical="center" wrapText="1"/>
    </xf>
    <xf numFmtId="0" fontId="3" fillId="4" borderId="43" xfId="0" applyNumberFormat="1" applyFont="1" applyFill="1" applyBorder="1" applyAlignment="1">
      <alignment horizontal="center" vertical="center" wrapText="1"/>
    </xf>
    <xf numFmtId="0" fontId="5" fillId="4" borderId="30" xfId="0" applyNumberFormat="1" applyFont="1" applyFill="1" applyBorder="1" applyAlignment="1">
      <alignment horizontal="center" vertical="center"/>
    </xf>
    <xf numFmtId="0" fontId="5" fillId="4" borderId="31" xfId="0" applyNumberFormat="1" applyFont="1" applyFill="1" applyBorder="1" applyAlignment="1">
      <alignment horizontal="center" vertical="center"/>
    </xf>
    <xf numFmtId="0" fontId="5" fillId="4" borderId="32" xfId="0" applyNumberFormat="1" applyFont="1" applyFill="1" applyBorder="1" applyAlignment="1">
      <alignment horizontal="center" vertical="center"/>
    </xf>
    <xf numFmtId="0" fontId="5" fillId="4" borderId="34" xfId="0" applyNumberFormat="1" applyFont="1" applyFill="1" applyBorder="1" applyAlignment="1">
      <alignment horizontal="center" vertical="center"/>
    </xf>
    <xf numFmtId="0" fontId="5" fillId="4" borderId="0" xfId="0" applyNumberFormat="1" applyFont="1" applyFill="1" applyAlignment="1">
      <alignment horizontal="center" vertical="center"/>
    </xf>
    <xf numFmtId="0" fontId="5" fillId="4" borderId="35" xfId="0" applyNumberFormat="1" applyFont="1" applyFill="1" applyBorder="1" applyAlignment="1">
      <alignment horizontal="center" vertical="center"/>
    </xf>
    <xf numFmtId="0" fontId="5" fillId="4" borderId="37" xfId="0" applyNumberFormat="1" applyFont="1" applyFill="1" applyBorder="1" applyAlignment="1">
      <alignment horizontal="center" vertical="center"/>
    </xf>
    <xf numFmtId="0" fontId="5" fillId="4" borderId="38" xfId="0" applyNumberFormat="1" applyFont="1" applyFill="1" applyBorder="1" applyAlignment="1">
      <alignment horizontal="center" vertical="center"/>
    </xf>
    <xf numFmtId="0" fontId="5" fillId="4" borderId="39" xfId="0" applyNumberFormat="1" applyFont="1" applyFill="1" applyBorder="1" applyAlignment="1">
      <alignment horizontal="center" vertical="center"/>
    </xf>
    <xf numFmtId="0" fontId="18" fillId="0" borderId="26" xfId="0" applyNumberFormat="1" applyFont="1" applyBorder="1" applyAlignment="1">
      <alignment horizontal="center" vertical="center" wrapText="1"/>
    </xf>
    <xf numFmtId="0" fontId="18" fillId="0" borderId="27" xfId="0" applyNumberFormat="1" applyFont="1" applyBorder="1" applyAlignment="1">
      <alignment horizontal="center" vertical="center" wrapText="1"/>
    </xf>
    <xf numFmtId="0" fontId="18" fillId="0" borderId="28" xfId="0" applyNumberFormat="1" applyFont="1" applyBorder="1" applyAlignment="1">
      <alignment horizontal="center" vertical="center" wrapText="1"/>
    </xf>
    <xf numFmtId="0" fontId="5" fillId="4" borderId="30" xfId="0" applyNumberFormat="1" applyFont="1" applyFill="1" applyBorder="1" applyAlignment="1">
      <alignment horizontal="center" vertical="center" wrapText="1"/>
    </xf>
    <xf numFmtId="0" fontId="5" fillId="4" borderId="36" xfId="0" applyNumberFormat="1" applyFont="1" applyFill="1" applyBorder="1" applyAlignment="1">
      <alignment horizontal="center" vertical="center" wrapText="1"/>
    </xf>
    <xf numFmtId="0" fontId="5" fillId="4" borderId="4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6"/>
  <sheetViews>
    <sheetView tabSelected="1" topLeftCell="A113" workbookViewId="0">
      <selection activeCell="I129" sqref="I129"/>
    </sheetView>
  </sheetViews>
  <sheetFormatPr defaultColWidth="9.140625" defaultRowHeight="15" x14ac:dyDescent="0.25"/>
  <cols>
    <col min="1" max="1" width="15.140625" customWidth="1"/>
    <col min="2" max="2" width="33.28515625" customWidth="1"/>
    <col min="5" max="5" width="11" customWidth="1"/>
    <col min="6" max="6" width="7" customWidth="1"/>
    <col min="8" max="8" width="6.28515625" customWidth="1"/>
    <col min="9" max="9" width="6.42578125" customWidth="1"/>
    <col min="10" max="10" width="6" customWidth="1"/>
    <col min="11" max="11" width="7.5703125" customWidth="1"/>
    <col min="12" max="12" width="6.7109375" customWidth="1"/>
    <col min="13" max="13" width="7" customWidth="1"/>
    <col min="14" max="14" width="6.5703125" customWidth="1"/>
    <col min="15" max="15" width="6.42578125" customWidth="1"/>
  </cols>
  <sheetData>
    <row r="1" spans="1:16" ht="15.75" customHeight="1" x14ac:dyDescent="0.25">
      <c r="A1" s="1" t="s">
        <v>0</v>
      </c>
      <c r="B1" s="1" t="s">
        <v>1</v>
      </c>
      <c r="C1" s="2"/>
      <c r="D1" s="2"/>
      <c r="E1" s="72"/>
      <c r="F1" s="72"/>
      <c r="G1" s="2"/>
      <c r="H1" s="2"/>
      <c r="I1" s="2"/>
      <c r="J1" s="2"/>
      <c r="K1" s="2"/>
      <c r="L1" s="2"/>
      <c r="M1" s="2"/>
      <c r="N1" s="72"/>
      <c r="O1" s="72"/>
      <c r="P1" s="3"/>
    </row>
    <row r="2" spans="1:16" ht="15" customHeight="1" x14ac:dyDescent="0.25">
      <c r="A2" s="73" t="s">
        <v>2</v>
      </c>
      <c r="B2" s="74" t="s">
        <v>3</v>
      </c>
      <c r="C2" s="72"/>
      <c r="D2" s="72"/>
      <c r="E2" s="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</row>
    <row r="3" spans="1:16" ht="3" customHeight="1" x14ac:dyDescent="0.25">
      <c r="A3" s="73"/>
      <c r="B3" s="74"/>
      <c r="C3" s="72"/>
      <c r="D3" s="72"/>
      <c r="E3" s="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</row>
    <row r="4" spans="1:16" ht="21.75" customHeight="1" x14ac:dyDescent="0.25">
      <c r="A4" s="66" t="s">
        <v>4</v>
      </c>
      <c r="B4" s="66" t="s">
        <v>5</v>
      </c>
      <c r="C4" s="66" t="s">
        <v>6</v>
      </c>
      <c r="D4" s="66" t="s">
        <v>7</v>
      </c>
      <c r="E4" s="68"/>
      <c r="F4" s="69"/>
      <c r="G4" s="70" t="s">
        <v>8</v>
      </c>
      <c r="H4" s="66" t="s">
        <v>9</v>
      </c>
      <c r="I4" s="68"/>
      <c r="J4" s="68"/>
      <c r="K4" s="69"/>
      <c r="L4" s="66" t="s">
        <v>10</v>
      </c>
      <c r="M4" s="68"/>
      <c r="N4" s="68"/>
      <c r="O4" s="69"/>
      <c r="P4" s="3"/>
    </row>
    <row r="5" spans="1:16" ht="36" customHeight="1" x14ac:dyDescent="0.25">
      <c r="A5" s="67"/>
      <c r="B5" s="67"/>
      <c r="C5" s="67"/>
      <c r="D5" s="5" t="s">
        <v>11</v>
      </c>
      <c r="E5" s="5" t="s">
        <v>12</v>
      </c>
      <c r="F5" s="5" t="s">
        <v>13</v>
      </c>
      <c r="G5" s="71"/>
      <c r="H5" s="5" t="s">
        <v>14</v>
      </c>
      <c r="I5" s="5" t="s">
        <v>15</v>
      </c>
      <c r="J5" s="5" t="s">
        <v>16</v>
      </c>
      <c r="K5" s="5" t="s">
        <v>17</v>
      </c>
      <c r="L5" s="5" t="s">
        <v>18</v>
      </c>
      <c r="M5" s="5" t="s">
        <v>19</v>
      </c>
      <c r="N5" s="5" t="s">
        <v>20</v>
      </c>
      <c r="O5" s="5" t="s">
        <v>21</v>
      </c>
      <c r="P5" s="3"/>
    </row>
    <row r="6" spans="1:16" ht="27" customHeight="1" x14ac:dyDescent="0.25">
      <c r="A6" s="6">
        <v>401</v>
      </c>
      <c r="B6" s="7" t="s">
        <v>22</v>
      </c>
      <c r="C6" s="8">
        <v>150</v>
      </c>
      <c r="D6" s="6">
        <v>8.81</v>
      </c>
      <c r="E6" s="6">
        <v>8.98</v>
      </c>
      <c r="F6" s="6">
        <v>72.790000000000006</v>
      </c>
      <c r="G6" s="6">
        <v>404.08</v>
      </c>
      <c r="H6" s="6"/>
      <c r="I6" s="6">
        <v>1.76</v>
      </c>
      <c r="J6" s="6"/>
      <c r="K6" s="6"/>
      <c r="L6" s="6">
        <v>33.380000000000003</v>
      </c>
      <c r="M6" s="6">
        <v>2.7</v>
      </c>
      <c r="N6" s="6">
        <v>49.77</v>
      </c>
      <c r="O6" s="6">
        <v>2.5</v>
      </c>
      <c r="P6" s="3"/>
    </row>
    <row r="7" spans="1:16" ht="28.5" customHeight="1" x14ac:dyDescent="0.25">
      <c r="A7" s="6"/>
      <c r="B7" s="7" t="s">
        <v>23</v>
      </c>
      <c r="C7" s="8">
        <v>50</v>
      </c>
      <c r="D7" s="6">
        <v>3.4</v>
      </c>
      <c r="E7" s="6">
        <v>3.75</v>
      </c>
      <c r="F7" s="6">
        <v>25.25</v>
      </c>
      <c r="G7" s="6">
        <v>148.19999999999999</v>
      </c>
      <c r="H7" s="6">
        <v>1.2E-2</v>
      </c>
      <c r="I7" s="6">
        <v>0.2</v>
      </c>
      <c r="J7" s="6">
        <v>14.1</v>
      </c>
      <c r="K7" s="6"/>
      <c r="L7" s="6">
        <v>135</v>
      </c>
      <c r="M7" s="9">
        <v>90.4</v>
      </c>
      <c r="N7" s="6">
        <v>14.8</v>
      </c>
      <c r="O7" s="6">
        <v>0.75</v>
      </c>
      <c r="P7" s="3"/>
    </row>
    <row r="8" spans="1:16" ht="24" customHeight="1" x14ac:dyDescent="0.25">
      <c r="A8" s="6">
        <v>377</v>
      </c>
      <c r="B8" s="7" t="s">
        <v>24</v>
      </c>
      <c r="C8" s="8">
        <v>200</v>
      </c>
      <c r="D8" s="6">
        <v>0.13</v>
      </c>
      <c r="E8" s="6">
        <v>0.02</v>
      </c>
      <c r="F8" s="6">
        <v>9.9</v>
      </c>
      <c r="G8" s="6">
        <v>29.5</v>
      </c>
      <c r="H8" s="6"/>
      <c r="I8" s="6">
        <v>2.8</v>
      </c>
      <c r="J8" s="6"/>
      <c r="K8" s="6">
        <v>0.01</v>
      </c>
      <c r="L8" s="6">
        <v>14.9</v>
      </c>
      <c r="M8" s="6">
        <v>4.3</v>
      </c>
      <c r="N8" s="6">
        <v>2.2999999999999998</v>
      </c>
      <c r="O8" s="6">
        <v>0.34</v>
      </c>
      <c r="P8" s="3"/>
    </row>
    <row r="9" spans="1:16" ht="27" customHeight="1" x14ac:dyDescent="0.25">
      <c r="A9" s="6">
        <v>338</v>
      </c>
      <c r="B9" s="7" t="s">
        <v>25</v>
      </c>
      <c r="C9" s="8">
        <v>100</v>
      </c>
      <c r="D9" s="10">
        <v>0.4</v>
      </c>
      <c r="E9" s="10">
        <v>0.4</v>
      </c>
      <c r="F9" s="10">
        <v>9.8000000000000007</v>
      </c>
      <c r="G9" s="10">
        <v>47</v>
      </c>
      <c r="H9" s="10">
        <v>0.03</v>
      </c>
      <c r="I9" s="10">
        <v>10</v>
      </c>
      <c r="J9" s="10" t="s">
        <v>26</v>
      </c>
      <c r="K9" s="10">
        <v>0.2</v>
      </c>
      <c r="L9" s="10">
        <v>16</v>
      </c>
      <c r="M9" s="10">
        <v>11</v>
      </c>
      <c r="N9" s="10">
        <v>9</v>
      </c>
      <c r="O9" s="6">
        <v>2.2000000000000002</v>
      </c>
      <c r="P9" s="3"/>
    </row>
    <row r="10" spans="1:16" ht="15.75" x14ac:dyDescent="0.25">
      <c r="A10" s="6"/>
      <c r="B10" s="11" t="s">
        <v>27</v>
      </c>
      <c r="C10" s="12">
        <v>1</v>
      </c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3"/>
    </row>
    <row r="11" spans="1:16" ht="15.75" x14ac:dyDescent="0.25">
      <c r="A11" s="78" t="s">
        <v>28</v>
      </c>
      <c r="B11" s="79"/>
      <c r="C11" s="75">
        <v>500</v>
      </c>
      <c r="D11" s="75">
        <v>12.74</v>
      </c>
      <c r="E11" s="75">
        <v>13.15</v>
      </c>
      <c r="F11" s="75">
        <v>117.74</v>
      </c>
      <c r="G11" s="75">
        <v>628.78</v>
      </c>
      <c r="H11" s="75">
        <v>0.04</v>
      </c>
      <c r="I11" s="75">
        <v>14.76</v>
      </c>
      <c r="J11" s="75">
        <v>14.1</v>
      </c>
      <c r="K11" s="75">
        <v>0.2</v>
      </c>
      <c r="L11" s="75">
        <v>199.28</v>
      </c>
      <c r="M11" s="75">
        <v>108.4</v>
      </c>
      <c r="N11" s="75">
        <v>75.87</v>
      </c>
      <c r="O11" s="75">
        <v>5.75</v>
      </c>
      <c r="P11" s="3"/>
    </row>
    <row r="12" spans="1:16" ht="15" customHeight="1" x14ac:dyDescent="0.25">
      <c r="A12" s="80"/>
      <c r="B12" s="81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7"/>
    </row>
    <row r="13" spans="1:16" ht="15" customHeight="1" x14ac:dyDescent="0.25">
      <c r="P13" s="77"/>
    </row>
    <row r="14" spans="1:16" ht="15.75" x14ac:dyDescent="0.25">
      <c r="A14" s="14" t="s">
        <v>0</v>
      </c>
      <c r="B14" s="14" t="s">
        <v>29</v>
      </c>
      <c r="C14" s="2"/>
      <c r="D14" s="2"/>
      <c r="E14" s="72"/>
      <c r="F14" s="72"/>
      <c r="G14" s="2"/>
      <c r="H14" s="2"/>
      <c r="I14" s="2"/>
      <c r="J14" s="2"/>
      <c r="K14" s="2"/>
      <c r="L14" s="2"/>
      <c r="M14" s="2"/>
      <c r="N14" s="72"/>
      <c r="O14" s="72"/>
      <c r="P14" s="15"/>
    </row>
    <row r="15" spans="1:16" ht="15.75" customHeight="1" x14ac:dyDescent="0.25">
      <c r="A15" s="83" t="s">
        <v>2</v>
      </c>
      <c r="B15" s="84" t="s">
        <v>3</v>
      </c>
      <c r="C15" s="72"/>
      <c r="D15" s="72"/>
      <c r="E15" s="2"/>
      <c r="F15" s="72"/>
      <c r="G15" s="72"/>
      <c r="H15" s="72"/>
      <c r="I15" s="72"/>
      <c r="J15" s="72"/>
      <c r="K15" s="72"/>
      <c r="L15" s="72"/>
      <c r="M15" s="72"/>
      <c r="N15" s="72"/>
      <c r="O15" s="72"/>
    </row>
    <row r="16" spans="1:16" ht="6" customHeight="1" x14ac:dyDescent="0.25">
      <c r="A16" s="83"/>
      <c r="B16" s="84"/>
      <c r="C16" s="72"/>
      <c r="D16" s="72"/>
      <c r="E16" s="2"/>
      <c r="F16" s="72"/>
      <c r="G16" s="72"/>
      <c r="H16" s="72"/>
      <c r="I16" s="72"/>
      <c r="J16" s="72"/>
      <c r="K16" s="72"/>
      <c r="L16" s="72"/>
      <c r="M16" s="72"/>
      <c r="N16" s="72"/>
      <c r="O16" s="72"/>
    </row>
    <row r="17" spans="1:15" ht="15" customHeight="1" x14ac:dyDescent="0.25">
      <c r="A17" s="85" t="s">
        <v>4</v>
      </c>
      <c r="B17" s="85" t="s">
        <v>5</v>
      </c>
      <c r="C17" s="85" t="s">
        <v>6</v>
      </c>
      <c r="D17" s="66" t="s">
        <v>7</v>
      </c>
      <c r="E17" s="68"/>
      <c r="F17" s="69"/>
      <c r="G17" s="70" t="s">
        <v>8</v>
      </c>
      <c r="H17" s="66" t="s">
        <v>9</v>
      </c>
      <c r="I17" s="68"/>
      <c r="J17" s="68"/>
      <c r="K17" s="69"/>
      <c r="L17" s="66" t="s">
        <v>10</v>
      </c>
      <c r="M17" s="68"/>
      <c r="N17" s="68"/>
      <c r="O17" s="69"/>
    </row>
    <row r="18" spans="1:15" ht="32.25" customHeight="1" x14ac:dyDescent="0.25">
      <c r="A18" s="86"/>
      <c r="B18" s="86"/>
      <c r="C18" s="86"/>
      <c r="D18" s="5" t="s">
        <v>11</v>
      </c>
      <c r="E18" s="5" t="s">
        <v>12</v>
      </c>
      <c r="F18" s="5" t="s">
        <v>13</v>
      </c>
      <c r="G18" s="71"/>
      <c r="H18" s="5" t="s">
        <v>14</v>
      </c>
      <c r="I18" s="5" t="s">
        <v>15</v>
      </c>
      <c r="J18" s="5" t="s">
        <v>16</v>
      </c>
      <c r="K18" s="5" t="s">
        <v>17</v>
      </c>
      <c r="L18" s="5" t="s">
        <v>30</v>
      </c>
      <c r="M18" s="5" t="s">
        <v>19</v>
      </c>
      <c r="N18" s="5" t="s">
        <v>20</v>
      </c>
      <c r="O18" s="5" t="s">
        <v>21</v>
      </c>
    </row>
    <row r="19" spans="1:15" ht="31.5" customHeight="1" x14ac:dyDescent="0.25">
      <c r="A19" s="6">
        <v>175</v>
      </c>
      <c r="B19" s="7" t="s">
        <v>31</v>
      </c>
      <c r="C19" s="8">
        <v>200</v>
      </c>
      <c r="D19" s="6">
        <v>6.08</v>
      </c>
      <c r="E19" s="6">
        <v>9.8000000000000007</v>
      </c>
      <c r="F19" s="6">
        <v>31.32</v>
      </c>
      <c r="G19" s="6">
        <v>237.5</v>
      </c>
      <c r="H19" s="6">
        <v>0.08</v>
      </c>
      <c r="I19" s="6">
        <v>0.64</v>
      </c>
      <c r="J19" s="6">
        <v>16.72</v>
      </c>
      <c r="K19" s="6"/>
      <c r="L19" s="6">
        <v>13.68</v>
      </c>
      <c r="M19" s="6">
        <v>144.47999999999999</v>
      </c>
      <c r="N19" s="6">
        <v>30.88</v>
      </c>
      <c r="O19" s="6">
        <v>0.6</v>
      </c>
    </row>
    <row r="20" spans="1:15" ht="20.25" customHeight="1" x14ac:dyDescent="0.25">
      <c r="A20" s="6">
        <v>382</v>
      </c>
      <c r="B20" s="7" t="s">
        <v>32</v>
      </c>
      <c r="C20" s="8">
        <v>200</v>
      </c>
      <c r="D20" s="6">
        <v>6.6</v>
      </c>
      <c r="E20" s="6">
        <v>1.3</v>
      </c>
      <c r="F20" s="6">
        <v>19</v>
      </c>
      <c r="G20" s="6">
        <v>94.8</v>
      </c>
      <c r="H20" s="6">
        <v>0.06</v>
      </c>
      <c r="I20" s="6">
        <v>1.3</v>
      </c>
      <c r="J20" s="6">
        <v>24.4</v>
      </c>
      <c r="K20" s="6"/>
      <c r="L20" s="6">
        <v>133.19999999999999</v>
      </c>
      <c r="M20" s="6">
        <v>124.6</v>
      </c>
      <c r="N20" s="6">
        <v>25.6</v>
      </c>
      <c r="O20" s="6">
        <v>2</v>
      </c>
    </row>
    <row r="21" spans="1:15" ht="21.75" customHeight="1" x14ac:dyDescent="0.25">
      <c r="A21" s="6" t="s">
        <v>33</v>
      </c>
      <c r="B21" s="7" t="s">
        <v>34</v>
      </c>
      <c r="C21" s="8">
        <v>30</v>
      </c>
      <c r="D21" s="6">
        <v>2.25</v>
      </c>
      <c r="E21" s="6">
        <v>0.84</v>
      </c>
      <c r="F21" s="6">
        <v>15.51</v>
      </c>
      <c r="G21" s="6">
        <v>85.8</v>
      </c>
      <c r="H21" s="6">
        <v>0.3</v>
      </c>
      <c r="I21" s="6" t="s">
        <v>35</v>
      </c>
      <c r="J21" s="6" t="s">
        <v>35</v>
      </c>
      <c r="K21" s="6">
        <v>0.39</v>
      </c>
      <c r="L21" s="6">
        <v>6.9</v>
      </c>
      <c r="M21" s="6">
        <v>26.1</v>
      </c>
      <c r="N21" s="6">
        <v>9.9</v>
      </c>
      <c r="O21" s="6">
        <v>0.33</v>
      </c>
    </row>
    <row r="22" spans="1:15" ht="20.25" customHeight="1" x14ac:dyDescent="0.25">
      <c r="A22" s="6">
        <v>15</v>
      </c>
      <c r="B22" s="16" t="s">
        <v>36</v>
      </c>
      <c r="C22" s="17">
        <v>20</v>
      </c>
      <c r="D22" s="18">
        <v>4.6399999999999997</v>
      </c>
      <c r="E22" s="6">
        <v>5.9</v>
      </c>
      <c r="F22" s="6"/>
      <c r="G22" s="6">
        <v>72</v>
      </c>
      <c r="H22" s="6">
        <v>0.01</v>
      </c>
      <c r="I22" s="6">
        <v>0.15</v>
      </c>
      <c r="J22" s="6">
        <v>52</v>
      </c>
      <c r="K22" s="6">
        <v>0.1</v>
      </c>
      <c r="L22" s="6">
        <v>176</v>
      </c>
      <c r="M22" s="6">
        <v>100</v>
      </c>
      <c r="N22" s="6">
        <v>7</v>
      </c>
      <c r="O22" s="6">
        <v>0.2</v>
      </c>
    </row>
    <row r="23" spans="1:15" ht="39.75" customHeight="1" x14ac:dyDescent="0.25">
      <c r="A23" s="6" t="s">
        <v>33</v>
      </c>
      <c r="B23" s="7" t="s">
        <v>98</v>
      </c>
      <c r="C23" s="17">
        <v>90</v>
      </c>
      <c r="D23" s="18"/>
      <c r="E23" s="6"/>
      <c r="F23" s="6">
        <v>8.1</v>
      </c>
      <c r="G23" s="6">
        <v>32.4</v>
      </c>
      <c r="H23" s="6">
        <v>1.35</v>
      </c>
      <c r="I23" s="6">
        <v>81</v>
      </c>
      <c r="J23" s="6"/>
      <c r="K23" s="6">
        <v>13.5</v>
      </c>
      <c r="L23" s="6">
        <v>16.2</v>
      </c>
      <c r="M23" s="6">
        <v>720</v>
      </c>
      <c r="N23" s="6">
        <v>360</v>
      </c>
      <c r="O23" s="6">
        <v>16.2</v>
      </c>
    </row>
    <row r="24" spans="1:15" x14ac:dyDescent="0.25">
      <c r="A24" s="6"/>
      <c r="B24" s="11" t="s">
        <v>27</v>
      </c>
      <c r="C24" s="12">
        <v>1</v>
      </c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</row>
    <row r="25" spans="1:15" ht="39" customHeight="1" x14ac:dyDescent="0.25">
      <c r="A25" s="87" t="s">
        <v>37</v>
      </c>
      <c r="B25" s="88"/>
      <c r="C25" s="19">
        <v>540</v>
      </c>
      <c r="D25" s="19">
        <v>19.57</v>
      </c>
      <c r="E25" s="19">
        <v>17.84</v>
      </c>
      <c r="F25" s="19">
        <v>73.930000000000007</v>
      </c>
      <c r="G25" s="19">
        <v>522.5</v>
      </c>
      <c r="H25" s="19">
        <v>1.8</v>
      </c>
      <c r="I25" s="19">
        <v>83.09</v>
      </c>
      <c r="J25" s="19">
        <v>93.12</v>
      </c>
      <c r="K25" s="19">
        <v>13.99</v>
      </c>
      <c r="L25" s="19">
        <v>345.98</v>
      </c>
      <c r="M25" s="19">
        <v>115.18</v>
      </c>
      <c r="N25" s="19">
        <v>433.38</v>
      </c>
      <c r="O25" s="19">
        <v>19.329999999999998</v>
      </c>
    </row>
    <row r="26" spans="1:15" ht="24.75" customHeight="1" x14ac:dyDescent="0.25">
      <c r="A26" s="20" t="s">
        <v>0</v>
      </c>
      <c r="B26" s="20" t="s">
        <v>38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spans="1:15" ht="15.75" x14ac:dyDescent="0.25">
      <c r="A27" s="14" t="s">
        <v>39</v>
      </c>
      <c r="B27" s="22" t="s">
        <v>3</v>
      </c>
      <c r="C27" s="23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5"/>
    </row>
    <row r="28" spans="1:15" ht="48" hidden="1" x14ac:dyDescent="0.25">
      <c r="A28" s="66" t="s">
        <v>4</v>
      </c>
      <c r="B28" s="66" t="s">
        <v>5</v>
      </c>
      <c r="C28" s="66" t="s">
        <v>6</v>
      </c>
      <c r="D28" s="93" t="s">
        <v>7</v>
      </c>
      <c r="E28" s="94"/>
      <c r="F28" s="94"/>
      <c r="G28" s="4" t="s">
        <v>8</v>
      </c>
      <c r="H28" s="93" t="s">
        <v>9</v>
      </c>
      <c r="I28" s="94"/>
      <c r="J28" s="94"/>
      <c r="K28" s="94"/>
      <c r="L28" s="93" t="s">
        <v>10</v>
      </c>
      <c r="M28" s="94"/>
      <c r="N28" s="94"/>
      <c r="O28" s="94"/>
    </row>
    <row r="29" spans="1:15" ht="36" customHeight="1" x14ac:dyDescent="0.25">
      <c r="A29" s="67"/>
      <c r="B29" s="67"/>
      <c r="C29" s="67"/>
      <c r="D29" s="93" t="s">
        <v>7</v>
      </c>
      <c r="E29" s="94"/>
      <c r="F29" s="94"/>
      <c r="G29" s="70" t="s">
        <v>8</v>
      </c>
      <c r="H29" s="93" t="s">
        <v>9</v>
      </c>
      <c r="I29" s="94"/>
      <c r="J29" s="94"/>
      <c r="K29" s="94"/>
      <c r="L29" s="93" t="s">
        <v>10</v>
      </c>
      <c r="M29" s="94"/>
      <c r="N29" s="94"/>
      <c r="O29" s="94"/>
    </row>
    <row r="30" spans="1:15" ht="21" customHeight="1" x14ac:dyDescent="0.25">
      <c r="A30" s="26"/>
      <c r="B30" s="26"/>
      <c r="C30" s="26"/>
      <c r="D30" s="5" t="s">
        <v>11</v>
      </c>
      <c r="E30" s="5" t="s">
        <v>12</v>
      </c>
      <c r="F30" s="5" t="s">
        <v>13</v>
      </c>
      <c r="G30" s="71"/>
      <c r="H30" s="5" t="s">
        <v>14</v>
      </c>
      <c r="I30" s="5" t="s">
        <v>15</v>
      </c>
      <c r="J30" s="5" t="s">
        <v>16</v>
      </c>
      <c r="K30" s="5" t="s">
        <v>17</v>
      </c>
      <c r="L30" s="5" t="s">
        <v>30</v>
      </c>
      <c r="M30" s="5" t="s">
        <v>19</v>
      </c>
      <c r="N30" s="5" t="s">
        <v>20</v>
      </c>
      <c r="O30" s="5" t="s">
        <v>21</v>
      </c>
    </row>
    <row r="31" spans="1:15" ht="21.75" customHeight="1" x14ac:dyDescent="0.25">
      <c r="A31" s="27"/>
      <c r="B31" s="28" t="s">
        <v>40</v>
      </c>
      <c r="C31" s="29">
        <v>20</v>
      </c>
      <c r="D31" s="30">
        <v>0.14000000000000001</v>
      </c>
      <c r="E31" s="30">
        <v>1.7000000000000001E-2</v>
      </c>
      <c r="F31" s="30">
        <v>0.3</v>
      </c>
      <c r="G31" s="30">
        <v>2.4</v>
      </c>
      <c r="H31" s="30">
        <v>5.0000000000000001E-3</v>
      </c>
      <c r="I31" s="30">
        <v>0.6</v>
      </c>
      <c r="J31" s="30"/>
      <c r="K31" s="30">
        <v>0.01</v>
      </c>
      <c r="L31" s="30">
        <v>3.3</v>
      </c>
      <c r="M31" s="30">
        <v>216.2</v>
      </c>
      <c r="N31" s="30">
        <v>2.8</v>
      </c>
      <c r="O31" s="30">
        <v>0.06</v>
      </c>
    </row>
    <row r="32" spans="1:15" ht="37.5" customHeight="1" x14ac:dyDescent="0.25">
      <c r="A32" s="6">
        <v>259</v>
      </c>
      <c r="B32" s="7" t="s">
        <v>41</v>
      </c>
      <c r="C32" s="8">
        <v>250</v>
      </c>
      <c r="D32" s="6">
        <v>17.600000000000001</v>
      </c>
      <c r="E32" s="6">
        <v>42.1</v>
      </c>
      <c r="F32" s="6">
        <v>23.6</v>
      </c>
      <c r="G32" s="6">
        <v>547.1</v>
      </c>
      <c r="H32" s="6">
        <v>0.3</v>
      </c>
      <c r="I32" s="6">
        <v>8.8000000000000007</v>
      </c>
      <c r="J32" s="6">
        <v>3.5</v>
      </c>
      <c r="K32" s="6">
        <v>0.4</v>
      </c>
      <c r="L32" s="6">
        <v>32.799999999999997</v>
      </c>
      <c r="M32" s="6">
        <v>205.9</v>
      </c>
      <c r="N32" s="6">
        <v>60.12</v>
      </c>
      <c r="O32" s="6">
        <v>3.45</v>
      </c>
    </row>
    <row r="33" spans="1:15" ht="20.25" customHeight="1" x14ac:dyDescent="0.25">
      <c r="A33" s="10">
        <v>376</v>
      </c>
      <c r="B33" s="7" t="s">
        <v>42</v>
      </c>
      <c r="C33" s="8">
        <v>200</v>
      </c>
      <c r="D33" s="6">
        <v>0.1</v>
      </c>
      <c r="E33" s="6">
        <v>0.02</v>
      </c>
      <c r="F33" s="6">
        <v>7</v>
      </c>
      <c r="G33" s="6">
        <v>28.6</v>
      </c>
      <c r="H33" s="10" t="s">
        <v>26</v>
      </c>
      <c r="I33" s="10">
        <v>1.6</v>
      </c>
      <c r="J33" s="10" t="s">
        <v>26</v>
      </c>
      <c r="K33" s="10"/>
      <c r="L33" s="10">
        <v>11.1</v>
      </c>
      <c r="M33" s="10">
        <v>2.8</v>
      </c>
      <c r="N33" s="10">
        <v>1.4</v>
      </c>
      <c r="O33" s="10">
        <v>0.03</v>
      </c>
    </row>
    <row r="34" spans="1:15" ht="32.25" customHeight="1" x14ac:dyDescent="0.25">
      <c r="A34" s="6" t="s">
        <v>33</v>
      </c>
      <c r="B34" s="7" t="s">
        <v>43</v>
      </c>
      <c r="C34" s="8">
        <v>30</v>
      </c>
      <c r="D34" s="6">
        <v>1.4</v>
      </c>
      <c r="E34" s="6">
        <v>0.47</v>
      </c>
      <c r="F34" s="6">
        <v>7.8</v>
      </c>
      <c r="G34" s="6">
        <v>42</v>
      </c>
      <c r="H34" s="6">
        <v>0.04</v>
      </c>
      <c r="I34" s="6"/>
      <c r="J34" s="6"/>
      <c r="K34" s="6">
        <v>0.36</v>
      </c>
      <c r="L34" s="6">
        <v>9.1999999999999993</v>
      </c>
      <c r="M34" s="6">
        <v>42.4</v>
      </c>
      <c r="N34" s="6">
        <v>10</v>
      </c>
      <c r="O34" s="6">
        <v>1.24</v>
      </c>
    </row>
    <row r="35" spans="1:15" x14ac:dyDescent="0.25">
      <c r="A35" s="6"/>
      <c r="B35" s="11" t="s">
        <v>27</v>
      </c>
      <c r="C35" s="12">
        <v>1</v>
      </c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x14ac:dyDescent="0.25">
      <c r="A36" s="78" t="s">
        <v>28</v>
      </c>
      <c r="B36" s="79"/>
      <c r="C36" s="78">
        <v>500</v>
      </c>
      <c r="D36" s="78">
        <v>19.239999999999998</v>
      </c>
      <c r="E36" s="78">
        <v>42.6</v>
      </c>
      <c r="F36" s="78">
        <f>SUM(F31:F34)</f>
        <v>38.700000000000003</v>
      </c>
      <c r="G36" s="78">
        <f>SUM(G31:G34)</f>
        <v>620.1</v>
      </c>
      <c r="H36" s="78">
        <f>SUM(H31:H34)</f>
        <v>0.34499999999999997</v>
      </c>
      <c r="I36" s="78">
        <v>11</v>
      </c>
      <c r="J36" s="78">
        <v>3.5</v>
      </c>
      <c r="K36" s="78">
        <v>0.77</v>
      </c>
      <c r="L36" s="78">
        <v>56.4</v>
      </c>
      <c r="M36" s="78">
        <v>467.3</v>
      </c>
      <c r="N36" s="78">
        <v>74.319999999999993</v>
      </c>
      <c r="O36" s="78">
        <v>4.78</v>
      </c>
    </row>
    <row r="37" spans="1:15" x14ac:dyDescent="0.25">
      <c r="A37" s="80"/>
      <c r="B37" s="81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</row>
    <row r="38" spans="1:15" ht="21.75" customHeight="1" x14ac:dyDescent="0.25">
      <c r="A38" s="14" t="s">
        <v>0</v>
      </c>
      <c r="B38" s="14" t="s">
        <v>44</v>
      </c>
    </row>
    <row r="39" spans="1:15" ht="24" customHeight="1" x14ac:dyDescent="0.25">
      <c r="A39" s="83" t="s">
        <v>2</v>
      </c>
      <c r="B39" s="84" t="s">
        <v>3</v>
      </c>
    </row>
    <row r="40" spans="1:15" hidden="1" x14ac:dyDescent="0.25">
      <c r="A40" s="83"/>
      <c r="B40" s="84"/>
    </row>
    <row r="41" spans="1:15" x14ac:dyDescent="0.25">
      <c r="A41" s="66" t="s">
        <v>4</v>
      </c>
      <c r="B41" s="66" t="s">
        <v>5</v>
      </c>
      <c r="C41" s="66" t="s">
        <v>6</v>
      </c>
      <c r="D41" s="66" t="s">
        <v>7</v>
      </c>
      <c r="E41" s="68"/>
      <c r="F41" s="69"/>
      <c r="G41" s="70" t="s">
        <v>8</v>
      </c>
      <c r="H41" s="66" t="s">
        <v>9</v>
      </c>
      <c r="I41" s="68"/>
      <c r="J41" s="68"/>
      <c r="K41" s="69"/>
      <c r="L41" s="66" t="s">
        <v>10</v>
      </c>
      <c r="M41" s="68"/>
      <c r="N41" s="68"/>
      <c r="O41" s="69"/>
    </row>
    <row r="42" spans="1:15" ht="34.5" customHeight="1" x14ac:dyDescent="0.25">
      <c r="A42" s="67"/>
      <c r="B42" s="67"/>
      <c r="C42" s="67"/>
      <c r="D42" s="5" t="s">
        <v>11</v>
      </c>
      <c r="E42" s="5" t="s">
        <v>12</v>
      </c>
      <c r="F42" s="5" t="s">
        <v>13</v>
      </c>
      <c r="G42" s="71"/>
      <c r="H42" s="5" t="s">
        <v>14</v>
      </c>
      <c r="I42" s="5" t="s">
        <v>15</v>
      </c>
      <c r="J42" s="5" t="s">
        <v>16</v>
      </c>
      <c r="K42" s="5" t="s">
        <v>17</v>
      </c>
      <c r="L42" s="5" t="s">
        <v>18</v>
      </c>
      <c r="M42" s="5" t="s">
        <v>19</v>
      </c>
      <c r="N42" s="5" t="s">
        <v>20</v>
      </c>
      <c r="O42" s="5" t="s">
        <v>21</v>
      </c>
    </row>
    <row r="43" spans="1:15" ht="44.25" customHeight="1" x14ac:dyDescent="0.25">
      <c r="A43" s="89" t="s">
        <v>45</v>
      </c>
      <c r="B43" s="91" t="s">
        <v>46</v>
      </c>
      <c r="C43" s="8">
        <v>200</v>
      </c>
      <c r="D43" s="6">
        <v>18.899999999999999</v>
      </c>
      <c r="E43" s="6">
        <v>12.9</v>
      </c>
      <c r="F43" s="6">
        <v>59.7</v>
      </c>
      <c r="G43" s="6">
        <v>430.5</v>
      </c>
      <c r="H43" s="6">
        <v>0.6</v>
      </c>
      <c r="I43" s="6">
        <v>2.2000000000000002</v>
      </c>
      <c r="J43" s="6">
        <v>0.9</v>
      </c>
      <c r="K43" s="6">
        <v>92.6</v>
      </c>
      <c r="L43" s="6">
        <v>173.6</v>
      </c>
      <c r="M43" s="9">
        <v>33.5</v>
      </c>
      <c r="N43" s="6">
        <v>236.7</v>
      </c>
      <c r="O43" s="6">
        <v>1.1000000000000001</v>
      </c>
    </row>
    <row r="44" spans="1:15" ht="18.75" customHeight="1" x14ac:dyDescent="0.25">
      <c r="A44" s="90"/>
      <c r="B44" s="92"/>
      <c r="C44" s="8">
        <v>30</v>
      </c>
      <c r="D44" s="6">
        <v>2.04</v>
      </c>
      <c r="E44" s="6">
        <v>2.25</v>
      </c>
      <c r="F44" s="6">
        <v>15.15</v>
      </c>
      <c r="G44" s="6">
        <v>88.92</v>
      </c>
      <c r="H44" s="6">
        <v>0.01</v>
      </c>
      <c r="I44" s="6">
        <v>0.12</v>
      </c>
      <c r="J44" s="6">
        <v>8.4600000000000009</v>
      </c>
      <c r="K44" s="6"/>
      <c r="L44" s="6">
        <v>81</v>
      </c>
      <c r="M44" s="9">
        <v>57.2</v>
      </c>
      <c r="N44" s="6">
        <v>8.9</v>
      </c>
      <c r="O44" s="6">
        <v>0.5</v>
      </c>
    </row>
    <row r="45" spans="1:15" ht="23.25" customHeight="1" x14ac:dyDescent="0.25">
      <c r="A45" s="6">
        <v>382</v>
      </c>
      <c r="B45" s="7" t="s">
        <v>32</v>
      </c>
      <c r="C45" s="8">
        <v>180</v>
      </c>
      <c r="D45" s="6">
        <v>5.9</v>
      </c>
      <c r="E45" s="6">
        <v>1.2</v>
      </c>
      <c r="F45" s="6">
        <v>17.100000000000001</v>
      </c>
      <c r="G45" s="6">
        <v>85.3</v>
      </c>
      <c r="H45" s="6">
        <v>0.05</v>
      </c>
      <c r="I45" s="6">
        <v>1.2</v>
      </c>
      <c r="J45" s="6">
        <v>21.96</v>
      </c>
      <c r="K45" s="6"/>
      <c r="L45" s="6">
        <v>119.9</v>
      </c>
      <c r="M45" s="6">
        <v>112.1</v>
      </c>
      <c r="N45" s="6">
        <v>23</v>
      </c>
      <c r="O45" s="6">
        <v>1.8</v>
      </c>
    </row>
    <row r="46" spans="1:15" ht="30" customHeight="1" x14ac:dyDescent="0.25">
      <c r="A46" s="7"/>
      <c r="B46" s="7" t="s">
        <v>98</v>
      </c>
      <c r="C46" s="17">
        <v>90</v>
      </c>
      <c r="D46" s="18"/>
      <c r="E46" s="6"/>
      <c r="F46" s="6">
        <v>8.1</v>
      </c>
      <c r="G46" s="6">
        <v>32.4</v>
      </c>
      <c r="H46" s="6">
        <v>1.35</v>
      </c>
      <c r="I46" s="6">
        <v>81</v>
      </c>
      <c r="J46" s="6"/>
      <c r="K46" s="6">
        <v>13.5</v>
      </c>
      <c r="L46" s="6">
        <v>16.2</v>
      </c>
      <c r="M46" s="6">
        <v>720</v>
      </c>
      <c r="N46" s="6">
        <v>360</v>
      </c>
      <c r="O46" s="6">
        <v>16.2</v>
      </c>
    </row>
    <row r="47" spans="1:15" x14ac:dyDescent="0.25">
      <c r="A47" s="6"/>
      <c r="B47" s="11" t="s">
        <v>27</v>
      </c>
      <c r="C47" s="12">
        <v>1</v>
      </c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5" x14ac:dyDescent="0.25">
      <c r="A48" s="78" t="s">
        <v>28</v>
      </c>
      <c r="B48" s="79"/>
      <c r="C48" s="78">
        <v>500</v>
      </c>
      <c r="D48" s="78">
        <v>26.84</v>
      </c>
      <c r="E48" s="78">
        <v>16.350000000000001</v>
      </c>
      <c r="F48" s="78">
        <v>100.05</v>
      </c>
      <c r="G48" s="78">
        <v>637.12</v>
      </c>
      <c r="H48" s="78">
        <v>2.0099999999999998</v>
      </c>
      <c r="I48" s="78">
        <v>84.52</v>
      </c>
      <c r="J48" s="78">
        <v>31.32</v>
      </c>
      <c r="K48" s="78">
        <v>106.1</v>
      </c>
      <c r="L48" s="78">
        <v>390.7</v>
      </c>
      <c r="M48" s="78">
        <v>922.8</v>
      </c>
      <c r="N48" s="78">
        <v>628.6</v>
      </c>
      <c r="O48" s="78">
        <v>19.600000000000001</v>
      </c>
    </row>
    <row r="49" spans="1:15" x14ac:dyDescent="0.25">
      <c r="A49" s="80"/>
      <c r="B49" s="81"/>
      <c r="C49" s="82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</row>
    <row r="50" spans="1:15" ht="18" customHeight="1" x14ac:dyDescent="0.25">
      <c r="A50" s="31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</row>
    <row r="51" spans="1:15" ht="15.75" x14ac:dyDescent="0.25">
      <c r="A51" s="14" t="s">
        <v>0</v>
      </c>
      <c r="B51" s="14" t="s">
        <v>47</v>
      </c>
    </row>
    <row r="52" spans="1:15" x14ac:dyDescent="0.25">
      <c r="A52" s="83" t="s">
        <v>2</v>
      </c>
      <c r="B52" s="84" t="s">
        <v>3</v>
      </c>
    </row>
    <row r="53" spans="1:15" ht="16.5" customHeight="1" x14ac:dyDescent="0.25">
      <c r="A53" s="83"/>
      <c r="B53" s="84"/>
    </row>
    <row r="54" spans="1:15" x14ac:dyDescent="0.25">
      <c r="A54" s="85" t="s">
        <v>4</v>
      </c>
      <c r="B54" s="85" t="s">
        <v>5</v>
      </c>
      <c r="C54" s="85" t="s">
        <v>6</v>
      </c>
      <c r="D54" s="66" t="s">
        <v>7</v>
      </c>
      <c r="E54" s="68"/>
      <c r="F54" s="69"/>
      <c r="G54" s="70" t="s">
        <v>8</v>
      </c>
      <c r="H54" s="66" t="s">
        <v>9</v>
      </c>
      <c r="I54" s="68"/>
      <c r="J54" s="68"/>
      <c r="K54" s="69"/>
      <c r="L54" s="66" t="s">
        <v>10</v>
      </c>
      <c r="M54" s="68"/>
      <c r="N54" s="68"/>
      <c r="O54" s="69"/>
    </row>
    <row r="55" spans="1:15" ht="15.75" x14ac:dyDescent="0.25">
      <c r="A55" s="86"/>
      <c r="B55" s="86"/>
      <c r="C55" s="86"/>
      <c r="D55" s="5" t="s">
        <v>11</v>
      </c>
      <c r="E55" s="5" t="s">
        <v>12</v>
      </c>
      <c r="F55" s="5" t="s">
        <v>13</v>
      </c>
      <c r="G55" s="71"/>
      <c r="H55" s="5" t="s">
        <v>14</v>
      </c>
      <c r="I55" s="5" t="s">
        <v>15</v>
      </c>
      <c r="J55" s="5" t="s">
        <v>16</v>
      </c>
      <c r="K55" s="5" t="s">
        <v>17</v>
      </c>
      <c r="L55" s="5" t="s">
        <v>18</v>
      </c>
      <c r="M55" s="5" t="s">
        <v>19</v>
      </c>
      <c r="N55" s="5" t="s">
        <v>20</v>
      </c>
      <c r="O55" s="5" t="s">
        <v>21</v>
      </c>
    </row>
    <row r="56" spans="1:15" ht="35.85" customHeight="1" x14ac:dyDescent="0.25">
      <c r="A56" s="27">
        <v>212</v>
      </c>
      <c r="B56" s="28" t="s">
        <v>48</v>
      </c>
      <c r="C56" s="29">
        <v>200</v>
      </c>
      <c r="D56" s="30">
        <v>13.9</v>
      </c>
      <c r="E56" s="30">
        <v>28.6</v>
      </c>
      <c r="F56" s="30">
        <v>2.7</v>
      </c>
      <c r="G56" s="30">
        <v>319.2</v>
      </c>
      <c r="H56" s="30">
        <v>0.1</v>
      </c>
      <c r="I56" s="30">
        <v>0.26</v>
      </c>
      <c r="J56" s="30">
        <v>324</v>
      </c>
      <c r="K56" s="30"/>
      <c r="L56" s="30">
        <v>289.60000000000002</v>
      </c>
      <c r="M56" s="30">
        <v>215.8</v>
      </c>
      <c r="N56" s="30">
        <v>16.100000000000001</v>
      </c>
      <c r="O56" s="30">
        <v>2.6</v>
      </c>
    </row>
    <row r="57" spans="1:15" ht="29.25" customHeight="1" x14ac:dyDescent="0.25">
      <c r="A57" s="32">
        <v>379</v>
      </c>
      <c r="B57" s="7" t="s">
        <v>49</v>
      </c>
      <c r="C57" s="8">
        <v>180</v>
      </c>
      <c r="D57" s="10">
        <v>2.85</v>
      </c>
      <c r="E57" s="10">
        <v>2.41</v>
      </c>
      <c r="F57" s="10">
        <v>10.76</v>
      </c>
      <c r="G57" s="10">
        <v>74.94</v>
      </c>
      <c r="H57" s="10" t="s">
        <v>26</v>
      </c>
      <c r="I57" s="10">
        <v>2.5499999999999998</v>
      </c>
      <c r="J57" s="10" t="s">
        <v>26</v>
      </c>
      <c r="K57" s="10">
        <v>0.01</v>
      </c>
      <c r="L57" s="10">
        <v>13.78</v>
      </c>
      <c r="M57" s="10">
        <v>3.96</v>
      </c>
      <c r="N57" s="10">
        <v>2.16</v>
      </c>
      <c r="O57" s="10">
        <v>0.32</v>
      </c>
    </row>
    <row r="58" spans="1:15" ht="24" customHeight="1" x14ac:dyDescent="0.25">
      <c r="A58" s="6" t="s">
        <v>33</v>
      </c>
      <c r="B58" s="7" t="s">
        <v>43</v>
      </c>
      <c r="C58" s="8">
        <v>30</v>
      </c>
      <c r="D58" s="6">
        <v>1.4</v>
      </c>
      <c r="E58" s="6">
        <v>0.47</v>
      </c>
      <c r="F58" s="6">
        <v>7.8</v>
      </c>
      <c r="G58" s="6">
        <v>42</v>
      </c>
      <c r="H58" s="6">
        <v>0.04</v>
      </c>
      <c r="I58" s="6"/>
      <c r="J58" s="6"/>
      <c r="K58" s="6">
        <v>0.36</v>
      </c>
      <c r="L58" s="6">
        <v>9.1999999999999993</v>
      </c>
      <c r="M58" s="6">
        <v>42.4</v>
      </c>
      <c r="N58" s="6">
        <v>10</v>
      </c>
      <c r="O58" s="6">
        <v>1.24</v>
      </c>
    </row>
    <row r="59" spans="1:15" ht="27.75" customHeight="1" x14ac:dyDescent="0.25">
      <c r="A59" s="10">
        <v>338</v>
      </c>
      <c r="B59" s="7" t="s">
        <v>50</v>
      </c>
      <c r="C59" s="8">
        <v>100</v>
      </c>
      <c r="D59" s="10">
        <v>0.4</v>
      </c>
      <c r="E59" s="10">
        <v>0.4</v>
      </c>
      <c r="F59" s="10">
        <v>9.8000000000000007</v>
      </c>
      <c r="G59" s="10">
        <v>47</v>
      </c>
      <c r="H59" s="10">
        <v>0.02</v>
      </c>
      <c r="I59" s="10">
        <v>10</v>
      </c>
      <c r="J59" s="10" t="s">
        <v>26</v>
      </c>
      <c r="K59" s="10">
        <v>0.2</v>
      </c>
      <c r="L59" s="10">
        <v>16</v>
      </c>
      <c r="M59" s="10">
        <v>11</v>
      </c>
      <c r="N59" s="10">
        <v>9</v>
      </c>
      <c r="O59" s="6">
        <v>2.2000000000000002</v>
      </c>
    </row>
    <row r="60" spans="1:15" x14ac:dyDescent="0.25">
      <c r="A60" s="6"/>
      <c r="B60" s="11" t="s">
        <v>27</v>
      </c>
      <c r="C60" s="12">
        <v>1</v>
      </c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</row>
    <row r="61" spans="1:15" x14ac:dyDescent="0.25">
      <c r="A61" s="78" t="s">
        <v>28</v>
      </c>
      <c r="B61" s="79"/>
      <c r="C61" s="78">
        <v>510</v>
      </c>
      <c r="D61" s="78">
        <v>18.55</v>
      </c>
      <c r="E61" s="78">
        <v>31.88</v>
      </c>
      <c r="F61" s="78">
        <v>31.06</v>
      </c>
      <c r="G61" s="78">
        <v>483.14</v>
      </c>
      <c r="H61" s="78">
        <v>0.16</v>
      </c>
      <c r="I61" s="78">
        <v>12.81</v>
      </c>
      <c r="J61" s="78">
        <v>324</v>
      </c>
      <c r="K61" s="78">
        <v>0.56999999999999995</v>
      </c>
      <c r="L61" s="78">
        <v>328.58</v>
      </c>
      <c r="M61" s="78">
        <v>273.16000000000003</v>
      </c>
      <c r="N61" s="78">
        <v>37.26</v>
      </c>
      <c r="O61" s="78">
        <v>6.36</v>
      </c>
    </row>
    <row r="62" spans="1:15" x14ac:dyDescent="0.25">
      <c r="A62" s="80"/>
      <c r="B62" s="81"/>
      <c r="C62" s="82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</row>
    <row r="63" spans="1:15" ht="22.5" customHeight="1" x14ac:dyDescent="0.25">
      <c r="A63" s="14" t="s">
        <v>0</v>
      </c>
      <c r="B63" s="14" t="s">
        <v>51</v>
      </c>
    </row>
    <row r="64" spans="1:15" x14ac:dyDescent="0.25">
      <c r="A64" s="83" t="s">
        <v>2</v>
      </c>
      <c r="B64" s="84" t="s">
        <v>52</v>
      </c>
    </row>
    <row r="65" spans="1:19" ht="9.75" customHeight="1" x14ac:dyDescent="0.25">
      <c r="A65" s="83"/>
      <c r="B65" s="84"/>
    </row>
    <row r="66" spans="1:19" x14ac:dyDescent="0.25">
      <c r="A66" s="85" t="s">
        <v>4</v>
      </c>
      <c r="B66" s="85" t="s">
        <v>5</v>
      </c>
      <c r="C66" s="85" t="s">
        <v>6</v>
      </c>
      <c r="D66" s="66" t="s">
        <v>7</v>
      </c>
      <c r="E66" s="68"/>
      <c r="F66" s="69"/>
      <c r="G66" s="70" t="s">
        <v>8</v>
      </c>
      <c r="H66" s="66" t="s">
        <v>9</v>
      </c>
      <c r="I66" s="68"/>
      <c r="J66" s="68"/>
      <c r="K66" s="69"/>
      <c r="L66" s="66" t="s">
        <v>10</v>
      </c>
      <c r="M66" s="68"/>
      <c r="N66" s="68"/>
      <c r="O66" s="69"/>
    </row>
    <row r="67" spans="1:19" ht="15.75" x14ac:dyDescent="0.25">
      <c r="A67" s="86"/>
      <c r="B67" s="86"/>
      <c r="C67" s="86"/>
      <c r="D67" s="5" t="s">
        <v>11</v>
      </c>
      <c r="E67" s="5" t="s">
        <v>12</v>
      </c>
      <c r="F67" s="5" t="s">
        <v>13</v>
      </c>
      <c r="G67" s="71"/>
      <c r="H67" s="5" t="s">
        <v>14</v>
      </c>
      <c r="I67" s="5" t="s">
        <v>15</v>
      </c>
      <c r="J67" s="5" t="s">
        <v>16</v>
      </c>
      <c r="K67" s="5" t="s">
        <v>17</v>
      </c>
      <c r="L67" s="5" t="s">
        <v>18</v>
      </c>
      <c r="M67" s="5" t="s">
        <v>19</v>
      </c>
      <c r="N67" s="5" t="s">
        <v>20</v>
      </c>
      <c r="O67" s="5" t="s">
        <v>21</v>
      </c>
    </row>
    <row r="68" spans="1:19" ht="34.9" customHeight="1" x14ac:dyDescent="0.25">
      <c r="A68" s="97">
        <v>398</v>
      </c>
      <c r="B68" s="103" t="s">
        <v>53</v>
      </c>
      <c r="C68" s="33">
        <v>210</v>
      </c>
      <c r="D68" s="97">
        <v>5.9</v>
      </c>
      <c r="E68" s="97">
        <v>8.09</v>
      </c>
      <c r="F68" s="97">
        <v>121.3</v>
      </c>
      <c r="G68" s="97">
        <v>558.70000000000005</v>
      </c>
      <c r="H68" s="97">
        <v>0.1</v>
      </c>
      <c r="I68" s="97">
        <v>16.100000000000001</v>
      </c>
      <c r="J68" s="97">
        <v>63</v>
      </c>
      <c r="K68" s="99"/>
      <c r="L68" s="97">
        <v>41.3</v>
      </c>
      <c r="M68" s="97">
        <v>80.2</v>
      </c>
      <c r="N68" s="101">
        <v>30.4</v>
      </c>
      <c r="O68" s="99">
        <v>2.2000000000000002</v>
      </c>
    </row>
    <row r="69" spans="1:19" ht="15.75" x14ac:dyDescent="0.25">
      <c r="A69" s="98"/>
      <c r="B69" s="104"/>
      <c r="C69" s="34"/>
      <c r="D69" s="98"/>
      <c r="E69" s="98"/>
      <c r="F69" s="98"/>
      <c r="G69" s="98"/>
      <c r="H69" s="98"/>
      <c r="I69" s="98"/>
      <c r="J69" s="98"/>
      <c r="K69" s="100"/>
      <c r="L69" s="98"/>
      <c r="M69" s="98"/>
      <c r="N69" s="102"/>
      <c r="O69" s="100"/>
    </row>
    <row r="70" spans="1:19" ht="24.4" customHeight="1" x14ac:dyDescent="0.25">
      <c r="A70" s="10">
        <v>376</v>
      </c>
      <c r="B70" s="7" t="s">
        <v>42</v>
      </c>
      <c r="C70" s="8">
        <v>200</v>
      </c>
      <c r="D70" s="6">
        <v>0.1</v>
      </c>
      <c r="E70" s="6">
        <v>0.02</v>
      </c>
      <c r="F70" s="6">
        <v>7</v>
      </c>
      <c r="G70" s="6">
        <v>28.6</v>
      </c>
      <c r="H70" s="10" t="s">
        <v>26</v>
      </c>
      <c r="I70" s="10">
        <v>1.6</v>
      </c>
      <c r="J70" s="10" t="s">
        <v>26</v>
      </c>
      <c r="K70" s="10"/>
      <c r="L70" s="10">
        <v>11.1</v>
      </c>
      <c r="M70" s="10">
        <v>2.8</v>
      </c>
      <c r="N70" s="10">
        <v>1.4</v>
      </c>
      <c r="O70" s="10">
        <v>0.03</v>
      </c>
    </row>
    <row r="71" spans="1:19" ht="27" customHeight="1" x14ac:dyDescent="0.25">
      <c r="A71" s="6" t="s">
        <v>33</v>
      </c>
      <c r="B71" s="7" t="s">
        <v>50</v>
      </c>
      <c r="C71" s="8">
        <v>100</v>
      </c>
      <c r="D71" s="10">
        <v>0.36</v>
      </c>
      <c r="E71" s="10">
        <v>0.36</v>
      </c>
      <c r="F71" s="10">
        <v>8.8000000000000007</v>
      </c>
      <c r="G71" s="10">
        <v>42.3</v>
      </c>
      <c r="H71" s="10">
        <v>1.7999999999999999E-2</v>
      </c>
      <c r="I71" s="10">
        <v>9</v>
      </c>
      <c r="J71" s="10" t="s">
        <v>26</v>
      </c>
      <c r="K71" s="10">
        <v>0.18</v>
      </c>
      <c r="L71" s="10">
        <v>14.4</v>
      </c>
      <c r="M71" s="10">
        <v>9.9</v>
      </c>
      <c r="N71" s="10">
        <v>8.1</v>
      </c>
      <c r="O71" s="6">
        <v>1.98</v>
      </c>
      <c r="S71" t="s">
        <v>54</v>
      </c>
    </row>
    <row r="72" spans="1:19" x14ac:dyDescent="0.25">
      <c r="A72" s="6"/>
      <c r="B72" s="11" t="s">
        <v>27</v>
      </c>
      <c r="C72" s="12">
        <v>1</v>
      </c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</row>
    <row r="73" spans="1:19" x14ac:dyDescent="0.25">
      <c r="A73" s="78" t="s">
        <v>55</v>
      </c>
      <c r="B73" s="79"/>
      <c r="C73" s="78">
        <v>510</v>
      </c>
      <c r="D73" s="78">
        <f>SUM(D68:D71)</f>
        <v>6.36</v>
      </c>
      <c r="E73" s="78">
        <f>SUM(E68:E71)</f>
        <v>8.4699999999999989</v>
      </c>
      <c r="F73" s="78">
        <f>SUM(F68:F72)</f>
        <v>137.10000000000002</v>
      </c>
      <c r="G73" s="78">
        <f>SUM(G68:G72)</f>
        <v>629.6</v>
      </c>
      <c r="H73" s="78">
        <v>0.12</v>
      </c>
      <c r="I73" s="78">
        <v>26.7</v>
      </c>
      <c r="J73" s="78">
        <v>63</v>
      </c>
      <c r="K73" s="78">
        <v>0.18</v>
      </c>
      <c r="L73" s="78">
        <v>71</v>
      </c>
      <c r="M73" s="78">
        <v>94.5</v>
      </c>
      <c r="N73" s="78">
        <v>40.9</v>
      </c>
      <c r="O73" s="78">
        <v>4.4800000000000004</v>
      </c>
    </row>
    <row r="74" spans="1:19" x14ac:dyDescent="0.25">
      <c r="A74" s="80"/>
      <c r="B74" s="81"/>
      <c r="C74" s="82"/>
      <c r="D74" s="82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</row>
    <row r="75" spans="1:19" ht="25.7" customHeight="1" x14ac:dyDescent="0.25">
      <c r="A75" s="14" t="s">
        <v>0</v>
      </c>
      <c r="B75" s="14" t="s">
        <v>56</v>
      </c>
    </row>
    <row r="76" spans="1:19" ht="10.15" customHeight="1" x14ac:dyDescent="0.25">
      <c r="A76" s="83" t="s">
        <v>2</v>
      </c>
      <c r="B76" s="84" t="s">
        <v>52</v>
      </c>
    </row>
    <row r="77" spans="1:19" ht="10.15" customHeight="1" x14ac:dyDescent="0.25">
      <c r="A77" s="83"/>
      <c r="B77" s="84"/>
    </row>
    <row r="78" spans="1:19" x14ac:dyDescent="0.25">
      <c r="A78" s="85" t="s">
        <v>4</v>
      </c>
      <c r="B78" s="85" t="s">
        <v>5</v>
      </c>
      <c r="C78" s="85" t="s">
        <v>6</v>
      </c>
      <c r="D78" s="66" t="s">
        <v>7</v>
      </c>
      <c r="E78" s="68"/>
      <c r="F78" s="69"/>
      <c r="G78" s="70" t="s">
        <v>8</v>
      </c>
      <c r="H78" s="66" t="s">
        <v>9</v>
      </c>
      <c r="I78" s="68"/>
      <c r="J78" s="68"/>
      <c r="K78" s="69"/>
      <c r="L78" s="66" t="s">
        <v>10</v>
      </c>
      <c r="M78" s="68"/>
      <c r="N78" s="68"/>
      <c r="O78" s="69"/>
    </row>
    <row r="79" spans="1:19" ht="15.75" x14ac:dyDescent="0.25">
      <c r="A79" s="86"/>
      <c r="B79" s="86"/>
      <c r="C79" s="86"/>
      <c r="D79" s="5" t="s">
        <v>11</v>
      </c>
      <c r="E79" s="5" t="s">
        <v>12</v>
      </c>
      <c r="F79" s="5" t="s">
        <v>13</v>
      </c>
      <c r="G79" s="71"/>
      <c r="H79" s="5" t="s">
        <v>14</v>
      </c>
      <c r="I79" s="5" t="s">
        <v>15</v>
      </c>
      <c r="J79" s="5" t="s">
        <v>16</v>
      </c>
      <c r="K79" s="5" t="s">
        <v>17</v>
      </c>
      <c r="L79" s="5" t="s">
        <v>18</v>
      </c>
      <c r="M79" s="5" t="s">
        <v>19</v>
      </c>
      <c r="N79" s="5" t="s">
        <v>20</v>
      </c>
      <c r="O79" s="5" t="s">
        <v>21</v>
      </c>
    </row>
    <row r="80" spans="1:19" ht="35.25" customHeight="1" x14ac:dyDescent="0.25">
      <c r="A80" s="10">
        <v>173</v>
      </c>
      <c r="B80" s="7" t="s">
        <v>57</v>
      </c>
      <c r="C80" s="8">
        <v>250</v>
      </c>
      <c r="D80" s="6">
        <v>9.1</v>
      </c>
      <c r="E80" s="6">
        <v>5.4</v>
      </c>
      <c r="F80" s="6">
        <v>47.8</v>
      </c>
      <c r="G80" s="6">
        <v>276.2</v>
      </c>
      <c r="H80" s="6">
        <v>0.2</v>
      </c>
      <c r="I80" s="6"/>
      <c r="J80" s="6">
        <v>6.25</v>
      </c>
      <c r="K80" s="6">
        <v>0.15</v>
      </c>
      <c r="L80" s="6">
        <v>5.0999999999999996</v>
      </c>
      <c r="M80" s="6">
        <v>163.80000000000001</v>
      </c>
      <c r="N80" s="6">
        <v>56.3</v>
      </c>
      <c r="O80" s="6">
        <v>3.2</v>
      </c>
    </row>
    <row r="81" spans="1:15" ht="24" customHeight="1" x14ac:dyDescent="0.25">
      <c r="A81" s="6">
        <v>382</v>
      </c>
      <c r="B81" s="7" t="s">
        <v>58</v>
      </c>
      <c r="C81" s="8">
        <v>180</v>
      </c>
      <c r="D81" s="6">
        <v>5.9</v>
      </c>
      <c r="E81" s="6">
        <v>1.2</v>
      </c>
      <c r="F81" s="6">
        <v>17.100000000000001</v>
      </c>
      <c r="G81" s="6">
        <v>85.3</v>
      </c>
      <c r="H81" s="6">
        <v>0.05</v>
      </c>
      <c r="I81" s="6">
        <v>1.2</v>
      </c>
      <c r="J81" s="6">
        <v>21.96</v>
      </c>
      <c r="K81" s="6"/>
      <c r="L81" s="6">
        <v>119.9</v>
      </c>
      <c r="M81" s="6">
        <v>112.1</v>
      </c>
      <c r="N81" s="6">
        <v>23</v>
      </c>
      <c r="O81" s="6">
        <v>1.8</v>
      </c>
    </row>
    <row r="82" spans="1:15" ht="27.75" customHeight="1" x14ac:dyDescent="0.25">
      <c r="A82" s="6" t="s">
        <v>33</v>
      </c>
      <c r="B82" s="7" t="s">
        <v>59</v>
      </c>
      <c r="C82" s="8">
        <v>30</v>
      </c>
      <c r="D82" s="6">
        <v>2.25</v>
      </c>
      <c r="E82" s="6">
        <v>0.84</v>
      </c>
      <c r="F82" s="6">
        <v>15.51</v>
      </c>
      <c r="G82" s="6">
        <v>85.8</v>
      </c>
      <c r="H82" s="6">
        <v>0.3</v>
      </c>
      <c r="I82" s="6" t="s">
        <v>35</v>
      </c>
      <c r="J82" s="6" t="s">
        <v>35</v>
      </c>
      <c r="K82" s="6">
        <v>0.39</v>
      </c>
      <c r="L82" s="6">
        <v>6.9</v>
      </c>
      <c r="M82" s="6">
        <v>26.1</v>
      </c>
      <c r="N82" s="6">
        <v>9.9</v>
      </c>
      <c r="O82" s="6">
        <v>0.33</v>
      </c>
    </row>
    <row r="83" spans="1:15" ht="27.75" customHeight="1" x14ac:dyDescent="0.25">
      <c r="A83" s="6"/>
      <c r="B83" s="7" t="s">
        <v>98</v>
      </c>
      <c r="C83" s="17">
        <v>90</v>
      </c>
      <c r="D83" s="18"/>
      <c r="E83" s="6"/>
      <c r="F83" s="6">
        <v>8.1</v>
      </c>
      <c r="G83" s="6">
        <v>32.4</v>
      </c>
      <c r="H83" s="6">
        <v>1.35</v>
      </c>
      <c r="I83" s="6">
        <v>81</v>
      </c>
      <c r="J83" s="6"/>
      <c r="K83" s="6">
        <v>13.5</v>
      </c>
      <c r="L83" s="6">
        <v>16.2</v>
      </c>
      <c r="M83" s="6">
        <v>720</v>
      </c>
      <c r="N83" s="6">
        <v>360</v>
      </c>
      <c r="O83" s="6">
        <v>16.2</v>
      </c>
    </row>
    <row r="84" spans="1:15" x14ac:dyDescent="0.25">
      <c r="A84" s="6"/>
      <c r="B84" s="11" t="s">
        <v>27</v>
      </c>
      <c r="C84" s="12">
        <v>1</v>
      </c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</row>
    <row r="85" spans="1:15" x14ac:dyDescent="0.25">
      <c r="A85" s="75" t="s">
        <v>55</v>
      </c>
      <c r="B85" s="95"/>
      <c r="C85" s="78">
        <v>550</v>
      </c>
      <c r="D85" s="78">
        <v>17.25</v>
      </c>
      <c r="E85" s="78">
        <v>7.44</v>
      </c>
      <c r="F85" s="78">
        <v>88.51</v>
      </c>
      <c r="G85" s="78">
        <v>479.7</v>
      </c>
      <c r="H85" s="78">
        <v>1.9</v>
      </c>
      <c r="I85" s="78">
        <v>82.2</v>
      </c>
      <c r="J85" s="78">
        <v>28.21</v>
      </c>
      <c r="K85" s="78">
        <v>14.04</v>
      </c>
      <c r="L85" s="78">
        <v>148.1</v>
      </c>
      <c r="M85" s="78">
        <v>1022</v>
      </c>
      <c r="N85" s="78">
        <v>449.2</v>
      </c>
      <c r="O85" s="78">
        <v>21.53</v>
      </c>
    </row>
    <row r="86" spans="1:15" ht="15" customHeight="1" x14ac:dyDescent="0.25">
      <c r="A86" s="76"/>
      <c r="B86" s="96"/>
      <c r="C86" s="82"/>
      <c r="D86" s="82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</row>
    <row r="87" spans="1:15" ht="20.25" customHeight="1" x14ac:dyDescent="0.25">
      <c r="A87" s="35" t="s">
        <v>0</v>
      </c>
      <c r="B87" s="35" t="s">
        <v>60</v>
      </c>
    </row>
    <row r="88" spans="1:15" x14ac:dyDescent="0.25">
      <c r="A88" s="105" t="s">
        <v>2</v>
      </c>
      <c r="B88" s="106" t="s">
        <v>52</v>
      </c>
    </row>
    <row r="89" spans="1:15" x14ac:dyDescent="0.25">
      <c r="A89" s="105"/>
      <c r="B89" s="106"/>
    </row>
    <row r="90" spans="1:15" ht="12.4" customHeight="1" x14ac:dyDescent="0.25">
      <c r="A90" s="66" t="s">
        <v>4</v>
      </c>
      <c r="B90" s="66" t="s">
        <v>5</v>
      </c>
      <c r="C90" s="85" t="s">
        <v>6</v>
      </c>
      <c r="D90" s="66" t="s">
        <v>7</v>
      </c>
      <c r="E90" s="68"/>
      <c r="F90" s="69"/>
      <c r="G90" s="70" t="s">
        <v>8</v>
      </c>
      <c r="H90" s="66" t="s">
        <v>9</v>
      </c>
      <c r="I90" s="68"/>
      <c r="J90" s="68"/>
      <c r="K90" s="69"/>
      <c r="L90" s="66" t="s">
        <v>10</v>
      </c>
      <c r="M90" s="68"/>
      <c r="N90" s="68"/>
      <c r="O90" s="69"/>
    </row>
    <row r="91" spans="1:15" ht="15.75" x14ac:dyDescent="0.25">
      <c r="A91" s="67"/>
      <c r="B91" s="67"/>
      <c r="C91" s="86"/>
      <c r="D91" s="5" t="s">
        <v>11</v>
      </c>
      <c r="E91" s="5" t="s">
        <v>12</v>
      </c>
      <c r="F91" s="5" t="s">
        <v>13</v>
      </c>
      <c r="G91" s="71"/>
      <c r="H91" s="5" t="s">
        <v>14</v>
      </c>
      <c r="I91" s="5" t="s">
        <v>15</v>
      </c>
      <c r="J91" s="5" t="s">
        <v>16</v>
      </c>
      <c r="K91" s="5" t="s">
        <v>17</v>
      </c>
      <c r="L91" s="5" t="s">
        <v>18</v>
      </c>
      <c r="M91" s="5" t="s">
        <v>19</v>
      </c>
      <c r="N91" s="5" t="s">
        <v>20</v>
      </c>
      <c r="O91" s="5" t="s">
        <v>21</v>
      </c>
    </row>
    <row r="92" spans="1:15" ht="28.5" customHeight="1" x14ac:dyDescent="0.25">
      <c r="A92" s="27">
        <v>174</v>
      </c>
      <c r="B92" s="28" t="s">
        <v>61</v>
      </c>
      <c r="C92" s="29">
        <v>200</v>
      </c>
      <c r="D92" s="30">
        <v>6</v>
      </c>
      <c r="E92" s="30">
        <v>10.85</v>
      </c>
      <c r="F92" s="30">
        <v>42.95</v>
      </c>
      <c r="G92" s="30">
        <v>294</v>
      </c>
      <c r="H92" s="30">
        <v>0.06</v>
      </c>
      <c r="I92" s="30">
        <v>0.96</v>
      </c>
      <c r="J92" s="30">
        <v>54.8</v>
      </c>
      <c r="K92" s="30"/>
      <c r="L92" s="30">
        <v>128.57</v>
      </c>
      <c r="M92" s="30">
        <v>157.4</v>
      </c>
      <c r="N92" s="30">
        <v>36.46</v>
      </c>
      <c r="O92" s="30">
        <v>0.6</v>
      </c>
    </row>
    <row r="93" spans="1:15" ht="24.6" customHeight="1" x14ac:dyDescent="0.25">
      <c r="A93" s="6">
        <v>377</v>
      </c>
      <c r="B93" s="7" t="s">
        <v>24</v>
      </c>
      <c r="C93" s="8">
        <v>200</v>
      </c>
      <c r="D93" s="6">
        <v>0.13</v>
      </c>
      <c r="E93" s="6">
        <v>0.02</v>
      </c>
      <c r="F93" s="6">
        <v>9.9</v>
      </c>
      <c r="G93" s="6">
        <v>29.5</v>
      </c>
      <c r="H93" s="6"/>
      <c r="I93" s="6">
        <v>2.8</v>
      </c>
      <c r="J93" s="6"/>
      <c r="K93" s="6">
        <v>0.01</v>
      </c>
      <c r="L93" s="6">
        <v>14.9</v>
      </c>
      <c r="M93" s="6">
        <v>4.3</v>
      </c>
      <c r="N93" s="6">
        <v>2.2999999999999998</v>
      </c>
      <c r="O93" s="6">
        <v>0.34</v>
      </c>
    </row>
    <row r="94" spans="1:15" ht="21.6" customHeight="1" x14ac:dyDescent="0.25">
      <c r="A94" s="6">
        <v>209</v>
      </c>
      <c r="B94" s="7" t="s">
        <v>62</v>
      </c>
      <c r="C94" s="8">
        <v>40</v>
      </c>
      <c r="D94" s="6">
        <v>4.76</v>
      </c>
      <c r="E94" s="6">
        <v>4.04</v>
      </c>
      <c r="F94" s="6">
        <v>0.24</v>
      </c>
      <c r="G94" s="6">
        <v>56.56</v>
      </c>
      <c r="H94" s="6">
        <v>0.02</v>
      </c>
      <c r="I94" s="6"/>
      <c r="J94" s="6">
        <v>62.4</v>
      </c>
      <c r="K94" s="6"/>
      <c r="L94" s="6">
        <v>19.600000000000001</v>
      </c>
      <c r="M94" s="6">
        <v>66.8</v>
      </c>
      <c r="N94" s="6">
        <v>4.2</v>
      </c>
      <c r="O94" s="6">
        <v>0.86</v>
      </c>
    </row>
    <row r="95" spans="1:15" ht="26.45" customHeight="1" x14ac:dyDescent="0.25">
      <c r="A95" s="6" t="s">
        <v>33</v>
      </c>
      <c r="B95" s="7" t="s">
        <v>34</v>
      </c>
      <c r="C95" s="8">
        <v>30</v>
      </c>
      <c r="D95" s="6">
        <v>2.25</v>
      </c>
      <c r="E95" s="6">
        <v>0.84</v>
      </c>
      <c r="F95" s="6">
        <v>15.51</v>
      </c>
      <c r="G95" s="6">
        <v>85.8</v>
      </c>
      <c r="H95" s="6">
        <v>0.3</v>
      </c>
      <c r="I95" s="6" t="s">
        <v>35</v>
      </c>
      <c r="J95" s="6" t="s">
        <v>35</v>
      </c>
      <c r="K95" s="6">
        <v>0.39</v>
      </c>
      <c r="L95" s="6">
        <v>6.9</v>
      </c>
      <c r="M95" s="6">
        <v>26.1</v>
      </c>
      <c r="N95" s="6">
        <v>9.9</v>
      </c>
      <c r="O95" s="6">
        <v>0.33</v>
      </c>
    </row>
    <row r="96" spans="1:15" ht="21" customHeight="1" x14ac:dyDescent="0.25">
      <c r="A96" s="6">
        <v>15</v>
      </c>
      <c r="B96" s="16" t="s">
        <v>36</v>
      </c>
      <c r="C96" s="17">
        <v>20</v>
      </c>
      <c r="D96" s="18">
        <v>4.6399999999999997</v>
      </c>
      <c r="E96" s="6">
        <v>5.9</v>
      </c>
      <c r="F96" s="6"/>
      <c r="G96" s="6">
        <v>72</v>
      </c>
      <c r="H96" s="6">
        <v>0.01</v>
      </c>
      <c r="I96" s="6">
        <v>0.15</v>
      </c>
      <c r="J96" s="6">
        <v>52</v>
      </c>
      <c r="K96" s="6">
        <v>0.1</v>
      </c>
      <c r="L96" s="6">
        <v>176</v>
      </c>
      <c r="M96" s="6">
        <v>100</v>
      </c>
      <c r="N96" s="6">
        <v>7</v>
      </c>
      <c r="O96" s="6">
        <v>0.2</v>
      </c>
    </row>
    <row r="97" spans="1:15" ht="23.25" customHeight="1" x14ac:dyDescent="0.25">
      <c r="A97" s="6"/>
      <c r="B97" s="7" t="s">
        <v>63</v>
      </c>
      <c r="C97" s="36">
        <v>20</v>
      </c>
      <c r="D97" s="32">
        <v>0.9</v>
      </c>
      <c r="E97" s="32">
        <v>0.3</v>
      </c>
      <c r="F97" s="32">
        <v>5.2</v>
      </c>
      <c r="G97" s="32">
        <v>28</v>
      </c>
      <c r="H97" s="32">
        <v>0.03</v>
      </c>
      <c r="I97" s="32"/>
      <c r="J97" s="32"/>
      <c r="K97" s="32">
        <v>0.24</v>
      </c>
      <c r="L97" s="32">
        <v>6.1</v>
      </c>
      <c r="M97" s="37">
        <v>28.3</v>
      </c>
      <c r="N97" s="37">
        <v>6.6</v>
      </c>
      <c r="O97" s="32">
        <v>0.83</v>
      </c>
    </row>
    <row r="98" spans="1:15" ht="16.5" customHeight="1" x14ac:dyDescent="0.25">
      <c r="A98" s="6"/>
      <c r="B98" s="11" t="s">
        <v>27</v>
      </c>
      <c r="C98" s="12">
        <v>1</v>
      </c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</row>
    <row r="99" spans="1:15" ht="26.25" customHeight="1" x14ac:dyDescent="0.25">
      <c r="A99" s="75" t="s">
        <v>55</v>
      </c>
      <c r="B99" s="95"/>
      <c r="C99" s="78">
        <v>510</v>
      </c>
      <c r="D99" s="78">
        <v>18.68</v>
      </c>
      <c r="E99" s="78">
        <v>21.95</v>
      </c>
      <c r="F99" s="78">
        <v>73.8</v>
      </c>
      <c r="G99" s="78">
        <v>565.86</v>
      </c>
      <c r="H99" s="78">
        <v>0.42</v>
      </c>
      <c r="I99" s="78">
        <v>3.91</v>
      </c>
      <c r="J99" s="78">
        <v>169.2</v>
      </c>
      <c r="K99" s="78">
        <v>0.74</v>
      </c>
      <c r="L99" s="78">
        <v>352.07</v>
      </c>
      <c r="M99" s="78">
        <v>382.9</v>
      </c>
      <c r="N99" s="78">
        <v>66.459999999999994</v>
      </c>
      <c r="O99" s="78">
        <v>3.16</v>
      </c>
    </row>
    <row r="100" spans="1:15" ht="27.6" customHeight="1" x14ac:dyDescent="0.25">
      <c r="A100" s="76"/>
      <c r="B100" s="96"/>
      <c r="C100" s="82"/>
      <c r="D100" s="82"/>
      <c r="E100" s="82"/>
      <c r="F100" s="82"/>
      <c r="G100" s="82"/>
      <c r="H100" s="82"/>
      <c r="I100" s="82"/>
      <c r="J100" s="82"/>
      <c r="K100" s="82"/>
      <c r="L100" s="82"/>
      <c r="M100" s="82"/>
      <c r="N100" s="82"/>
      <c r="O100" s="82"/>
    </row>
    <row r="101" spans="1:15" ht="31.5" customHeight="1" x14ac:dyDescent="0.25">
      <c r="A101" s="38" t="s">
        <v>64</v>
      </c>
      <c r="B101" s="39" t="s">
        <v>65</v>
      </c>
    </row>
    <row r="102" spans="1:15" ht="31.5" customHeight="1" x14ac:dyDescent="0.25">
      <c r="A102" s="38" t="s">
        <v>66</v>
      </c>
      <c r="B102" s="38" t="s">
        <v>67</v>
      </c>
    </row>
    <row r="103" spans="1:15" ht="15" customHeight="1" x14ac:dyDescent="0.25">
      <c r="A103" s="85" t="s">
        <v>4</v>
      </c>
      <c r="B103" s="85" t="s">
        <v>5</v>
      </c>
      <c r="C103" s="85" t="s">
        <v>6</v>
      </c>
      <c r="D103" s="66" t="s">
        <v>7</v>
      </c>
      <c r="E103" s="68"/>
      <c r="F103" s="69"/>
      <c r="G103" s="70" t="s">
        <v>8</v>
      </c>
      <c r="H103" s="66" t="s">
        <v>9</v>
      </c>
      <c r="I103" s="68"/>
      <c r="J103" s="68"/>
      <c r="K103" s="69"/>
      <c r="L103" s="66" t="s">
        <v>10</v>
      </c>
      <c r="M103" s="68"/>
      <c r="N103" s="68"/>
      <c r="O103" s="69"/>
    </row>
    <row r="104" spans="1:15" ht="15.75" x14ac:dyDescent="0.25">
      <c r="A104" s="86"/>
      <c r="B104" s="86"/>
      <c r="C104" s="86"/>
      <c r="D104" s="5" t="s">
        <v>11</v>
      </c>
      <c r="E104" s="5" t="s">
        <v>12</v>
      </c>
      <c r="F104" s="5" t="s">
        <v>13</v>
      </c>
      <c r="G104" s="71"/>
      <c r="H104" s="5" t="s">
        <v>14</v>
      </c>
      <c r="I104" s="5" t="s">
        <v>15</v>
      </c>
      <c r="J104" s="5" t="s">
        <v>16</v>
      </c>
      <c r="K104" s="5" t="s">
        <v>17</v>
      </c>
      <c r="L104" s="5" t="s">
        <v>18</v>
      </c>
      <c r="M104" s="5" t="s">
        <v>19</v>
      </c>
      <c r="N104" s="5" t="s">
        <v>20</v>
      </c>
      <c r="O104" s="5" t="s">
        <v>21</v>
      </c>
    </row>
    <row r="105" spans="1:15" ht="36.950000000000003" customHeight="1" x14ac:dyDescent="0.25">
      <c r="A105" s="40" t="s">
        <v>45</v>
      </c>
      <c r="B105" s="41" t="s">
        <v>68</v>
      </c>
      <c r="C105" s="8">
        <v>200</v>
      </c>
      <c r="D105" s="6">
        <v>18.899999999999999</v>
      </c>
      <c r="E105" s="6">
        <v>12.9</v>
      </c>
      <c r="F105" s="6">
        <v>59.7</v>
      </c>
      <c r="G105" s="6">
        <v>430.5</v>
      </c>
      <c r="H105" s="6">
        <v>0.6</v>
      </c>
      <c r="I105" s="6">
        <v>2.2000000000000002</v>
      </c>
      <c r="J105" s="6">
        <v>0.9</v>
      </c>
      <c r="K105" s="6">
        <v>92.6</v>
      </c>
      <c r="L105" s="6">
        <v>173.6</v>
      </c>
      <c r="M105" s="9">
        <v>33.5</v>
      </c>
      <c r="N105" s="6">
        <v>236.7</v>
      </c>
      <c r="O105" s="6">
        <v>1.1000000000000001</v>
      </c>
    </row>
    <row r="106" spans="1:15" ht="23.85" customHeight="1" x14ac:dyDescent="0.25">
      <c r="A106" s="8"/>
      <c r="B106" s="7" t="s">
        <v>69</v>
      </c>
      <c r="C106" s="8">
        <v>30</v>
      </c>
      <c r="D106" s="6">
        <v>2.04</v>
      </c>
      <c r="E106" s="6">
        <v>2.25</v>
      </c>
      <c r="F106" s="6">
        <v>15.15</v>
      </c>
      <c r="G106" s="6">
        <v>88.92</v>
      </c>
      <c r="H106" s="6">
        <v>0.01</v>
      </c>
      <c r="I106" s="6">
        <v>0.12</v>
      </c>
      <c r="J106" s="6">
        <v>8.4600000000000009</v>
      </c>
      <c r="K106" s="6"/>
      <c r="L106" s="6">
        <v>81</v>
      </c>
      <c r="M106" s="9">
        <v>57.2</v>
      </c>
      <c r="N106" s="6">
        <v>8.9</v>
      </c>
      <c r="O106" s="6">
        <v>0.5</v>
      </c>
    </row>
    <row r="107" spans="1:15" ht="20.25" customHeight="1" x14ac:dyDescent="0.25">
      <c r="A107" s="8">
        <v>379</v>
      </c>
      <c r="B107" s="7" t="s">
        <v>49</v>
      </c>
      <c r="C107" s="8">
        <v>180</v>
      </c>
      <c r="D107" s="10">
        <v>2.85</v>
      </c>
      <c r="E107" s="10">
        <v>2.41</v>
      </c>
      <c r="F107" s="10">
        <v>10.76</v>
      </c>
      <c r="G107" s="10">
        <v>74.94</v>
      </c>
      <c r="H107" s="10" t="s">
        <v>26</v>
      </c>
      <c r="I107" s="10">
        <v>2.5499999999999998</v>
      </c>
      <c r="J107" s="10" t="s">
        <v>26</v>
      </c>
      <c r="K107" s="10">
        <v>0.01</v>
      </c>
      <c r="L107" s="10">
        <v>13.78</v>
      </c>
      <c r="M107" s="10">
        <v>3.96</v>
      </c>
      <c r="N107" s="10">
        <v>2.16</v>
      </c>
      <c r="O107" s="10">
        <v>0.32</v>
      </c>
    </row>
    <row r="108" spans="1:15" ht="20.25" customHeight="1" x14ac:dyDescent="0.25">
      <c r="A108" s="10">
        <v>338</v>
      </c>
      <c r="B108" s="7" t="s">
        <v>50</v>
      </c>
      <c r="C108" s="8">
        <v>100</v>
      </c>
      <c r="D108" s="42">
        <v>0.4</v>
      </c>
      <c r="E108" s="42">
        <v>0.4</v>
      </c>
      <c r="F108" s="42">
        <v>9.8000000000000007</v>
      </c>
      <c r="G108" s="42">
        <v>47</v>
      </c>
      <c r="H108" s="42">
        <v>0.02</v>
      </c>
      <c r="I108" s="42">
        <v>10</v>
      </c>
      <c r="J108" s="42" t="s">
        <v>70</v>
      </c>
      <c r="K108" s="42">
        <v>0.2</v>
      </c>
      <c r="L108" s="42">
        <v>16</v>
      </c>
      <c r="M108" s="42">
        <v>11</v>
      </c>
      <c r="N108" s="42">
        <v>9</v>
      </c>
      <c r="O108" s="32">
        <v>2.2000000000000002</v>
      </c>
    </row>
    <row r="109" spans="1:15" ht="20.25" customHeight="1" x14ac:dyDescent="0.25">
      <c r="A109" s="6"/>
      <c r="B109" s="11" t="s">
        <v>27</v>
      </c>
      <c r="C109" s="12">
        <v>1</v>
      </c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</row>
    <row r="110" spans="1:15" ht="20.25" customHeight="1" x14ac:dyDescent="0.25">
      <c r="A110" s="75" t="s">
        <v>37</v>
      </c>
      <c r="B110" s="95"/>
      <c r="C110" s="75">
        <v>510</v>
      </c>
      <c r="D110" s="75">
        <v>24.19</v>
      </c>
      <c r="E110" s="75">
        <v>17.96</v>
      </c>
      <c r="F110" s="75">
        <v>95.41</v>
      </c>
      <c r="G110" s="75">
        <v>641.36</v>
      </c>
      <c r="H110" s="75">
        <v>0.63</v>
      </c>
      <c r="I110" s="75">
        <v>14.87</v>
      </c>
      <c r="J110" s="75">
        <v>9.36</v>
      </c>
      <c r="K110" s="75">
        <v>92.81</v>
      </c>
      <c r="L110" s="75">
        <v>284.38</v>
      </c>
      <c r="M110" s="75">
        <v>105.66</v>
      </c>
      <c r="N110" s="75">
        <v>256.76</v>
      </c>
      <c r="O110" s="75">
        <v>4.12</v>
      </c>
    </row>
    <row r="111" spans="1:15" ht="24" customHeight="1" x14ac:dyDescent="0.25">
      <c r="A111" s="76"/>
      <c r="B111" s="96"/>
      <c r="C111" s="76"/>
      <c r="D111" s="76"/>
      <c r="E111" s="76"/>
      <c r="F111" s="76"/>
      <c r="G111" s="76"/>
      <c r="H111" s="76"/>
      <c r="I111" s="76"/>
      <c r="J111" s="76"/>
      <c r="K111" s="76"/>
      <c r="L111" s="76"/>
      <c r="M111" s="76"/>
      <c r="N111" s="76"/>
      <c r="O111" s="76"/>
    </row>
    <row r="112" spans="1:15" ht="35.25" customHeight="1" x14ac:dyDescent="0.25">
      <c r="A112" s="14" t="s">
        <v>0</v>
      </c>
      <c r="B112" s="14" t="s">
        <v>71</v>
      </c>
    </row>
    <row r="113" spans="1:15" x14ac:dyDescent="0.25">
      <c r="A113" s="83" t="s">
        <v>2</v>
      </c>
      <c r="B113" s="84" t="s">
        <v>52</v>
      </c>
    </row>
    <row r="114" spans="1:15" x14ac:dyDescent="0.25">
      <c r="A114" s="83"/>
      <c r="B114" s="84"/>
    </row>
    <row r="115" spans="1:15" x14ac:dyDescent="0.25">
      <c r="A115" s="85" t="s">
        <v>4</v>
      </c>
      <c r="B115" s="85" t="s">
        <v>5</v>
      </c>
      <c r="C115" s="85" t="s">
        <v>6</v>
      </c>
      <c r="D115" s="66" t="s">
        <v>7</v>
      </c>
      <c r="E115" s="68"/>
      <c r="F115" s="69"/>
      <c r="G115" s="70" t="s">
        <v>8</v>
      </c>
      <c r="H115" s="66" t="s">
        <v>9</v>
      </c>
      <c r="I115" s="68"/>
      <c r="J115" s="68"/>
      <c r="K115" s="69"/>
      <c r="L115" s="66" t="s">
        <v>10</v>
      </c>
      <c r="M115" s="68"/>
      <c r="N115" s="68"/>
      <c r="O115" s="69"/>
    </row>
    <row r="116" spans="1:15" ht="15.75" x14ac:dyDescent="0.25">
      <c r="A116" s="86"/>
      <c r="B116" s="86"/>
      <c r="C116" s="86"/>
      <c r="D116" s="5" t="s">
        <v>11</v>
      </c>
      <c r="E116" s="5" t="s">
        <v>12</v>
      </c>
      <c r="F116" s="5" t="s">
        <v>13</v>
      </c>
      <c r="G116" s="71"/>
      <c r="H116" s="5" t="s">
        <v>14</v>
      </c>
      <c r="I116" s="5" t="s">
        <v>15</v>
      </c>
      <c r="J116" s="5" t="s">
        <v>16</v>
      </c>
      <c r="K116" s="5" t="s">
        <v>17</v>
      </c>
      <c r="L116" s="5" t="s">
        <v>18</v>
      </c>
      <c r="M116" s="5" t="s">
        <v>19</v>
      </c>
      <c r="N116" s="5" t="s">
        <v>20</v>
      </c>
      <c r="O116" s="5" t="s">
        <v>21</v>
      </c>
    </row>
    <row r="117" spans="1:15" ht="47.85" customHeight="1" x14ac:dyDescent="0.25">
      <c r="A117" s="6">
        <v>243</v>
      </c>
      <c r="B117" s="7" t="s">
        <v>72</v>
      </c>
      <c r="C117" s="43">
        <v>100</v>
      </c>
      <c r="D117" s="44">
        <v>10.4</v>
      </c>
      <c r="E117" s="44">
        <v>23.9</v>
      </c>
      <c r="F117" s="44">
        <v>0.37</v>
      </c>
      <c r="G117" s="44">
        <v>260.5</v>
      </c>
      <c r="H117" s="44"/>
      <c r="I117" s="44"/>
      <c r="J117" s="44"/>
      <c r="K117" s="44">
        <v>0.6</v>
      </c>
      <c r="L117" s="44">
        <v>19.2</v>
      </c>
      <c r="M117" s="44">
        <v>98.6</v>
      </c>
      <c r="N117" s="44">
        <v>10.6</v>
      </c>
      <c r="O117" s="44">
        <v>1.2</v>
      </c>
    </row>
    <row r="118" spans="1:15" ht="26.25" customHeight="1" x14ac:dyDescent="0.25">
      <c r="A118" s="8" t="s">
        <v>73</v>
      </c>
      <c r="B118" s="7" t="s">
        <v>74</v>
      </c>
      <c r="C118" s="43">
        <v>150</v>
      </c>
      <c r="D118" s="44">
        <v>5.5</v>
      </c>
      <c r="E118" s="44">
        <v>4.5</v>
      </c>
      <c r="F118" s="44">
        <v>26.4</v>
      </c>
      <c r="G118" s="44">
        <v>168.4</v>
      </c>
      <c r="H118" s="44">
        <v>0.08</v>
      </c>
      <c r="I118" s="44"/>
      <c r="J118" s="45"/>
      <c r="K118" s="45">
        <v>1</v>
      </c>
      <c r="L118" s="44">
        <v>4.8</v>
      </c>
      <c r="M118" s="46">
        <v>37.200000000000003</v>
      </c>
      <c r="N118" s="46">
        <v>21.1</v>
      </c>
      <c r="O118" s="44">
        <v>1.1000000000000001</v>
      </c>
    </row>
    <row r="119" spans="1:15" ht="26.25" customHeight="1" x14ac:dyDescent="0.25">
      <c r="A119" s="6">
        <v>377</v>
      </c>
      <c r="B119" s="7" t="s">
        <v>24</v>
      </c>
      <c r="C119" s="8">
        <v>200</v>
      </c>
      <c r="D119" s="6">
        <v>0.13</v>
      </c>
      <c r="E119" s="6">
        <v>0.02</v>
      </c>
      <c r="F119" s="6">
        <v>9.9</v>
      </c>
      <c r="G119" s="6">
        <v>29.5</v>
      </c>
      <c r="H119" s="6"/>
      <c r="I119" s="6">
        <v>2.8</v>
      </c>
      <c r="J119" s="6"/>
      <c r="K119" s="6">
        <v>0.01</v>
      </c>
      <c r="L119" s="6">
        <v>14.9</v>
      </c>
      <c r="M119" s="6">
        <v>4.3</v>
      </c>
      <c r="N119" s="6">
        <v>2.2999999999999998</v>
      </c>
      <c r="O119" s="6">
        <v>0.34</v>
      </c>
    </row>
    <row r="120" spans="1:15" ht="21.75" customHeight="1" x14ac:dyDescent="0.25">
      <c r="A120" s="6" t="s">
        <v>33</v>
      </c>
      <c r="B120" s="7" t="s">
        <v>99</v>
      </c>
      <c r="C120" s="8">
        <v>15</v>
      </c>
      <c r="D120" s="6">
        <v>1.05</v>
      </c>
      <c r="E120" s="6">
        <v>5.0999999999999996</v>
      </c>
      <c r="F120" s="6">
        <v>7.5</v>
      </c>
      <c r="G120" s="6">
        <v>82.5</v>
      </c>
      <c r="H120" s="6"/>
      <c r="I120" s="6"/>
      <c r="J120" s="6"/>
      <c r="K120" s="6"/>
      <c r="L120" s="6"/>
      <c r="M120" s="6"/>
      <c r="N120" s="6"/>
      <c r="O120" s="6"/>
    </row>
    <row r="121" spans="1:15" ht="21.75" customHeight="1" x14ac:dyDescent="0.25">
      <c r="A121" s="6"/>
      <c r="B121" s="7" t="s">
        <v>43</v>
      </c>
      <c r="C121" s="8">
        <v>35</v>
      </c>
      <c r="D121" s="6">
        <v>1.6</v>
      </c>
      <c r="E121" s="6">
        <v>0.5</v>
      </c>
      <c r="F121" s="6">
        <v>9.1</v>
      </c>
      <c r="G121" s="6">
        <v>49</v>
      </c>
      <c r="H121" s="6">
        <v>0.05</v>
      </c>
      <c r="I121" s="6"/>
      <c r="J121" s="6"/>
      <c r="K121" s="6">
        <v>0.42</v>
      </c>
      <c r="L121" s="6">
        <v>10.7</v>
      </c>
      <c r="M121" s="6">
        <v>49.5</v>
      </c>
      <c r="N121" s="6">
        <v>11.55</v>
      </c>
      <c r="O121" s="6">
        <v>1.5</v>
      </c>
    </row>
    <row r="122" spans="1:15" x14ac:dyDescent="0.25">
      <c r="A122" s="6"/>
      <c r="B122" s="11" t="s">
        <v>27</v>
      </c>
      <c r="C122" s="12">
        <v>1</v>
      </c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</row>
    <row r="123" spans="1:15" x14ac:dyDescent="0.25">
      <c r="A123" s="78" t="s">
        <v>37</v>
      </c>
      <c r="B123" s="79"/>
      <c r="C123" s="78">
        <v>500</v>
      </c>
      <c r="D123" s="78">
        <v>18.7</v>
      </c>
      <c r="E123" s="78">
        <v>34</v>
      </c>
      <c r="F123" s="78">
        <v>53.3</v>
      </c>
      <c r="G123" s="78">
        <v>589.9</v>
      </c>
      <c r="H123" s="78">
        <v>0.15</v>
      </c>
      <c r="I123" s="78">
        <v>2.8</v>
      </c>
      <c r="J123" s="78">
        <v>9.36</v>
      </c>
      <c r="K123" s="78">
        <v>2</v>
      </c>
      <c r="L123" s="78">
        <v>49.6</v>
      </c>
      <c r="M123" s="78">
        <v>189.6</v>
      </c>
      <c r="N123" s="78">
        <v>45.6</v>
      </c>
      <c r="O123" s="78">
        <v>4.0999999999999996</v>
      </c>
    </row>
    <row r="124" spans="1:15" x14ac:dyDescent="0.25">
      <c r="A124" s="80"/>
      <c r="B124" s="81"/>
      <c r="C124" s="82"/>
      <c r="D124" s="82"/>
      <c r="E124" s="82"/>
      <c r="F124" s="82"/>
      <c r="G124" s="82"/>
      <c r="H124" s="82"/>
      <c r="I124" s="82"/>
      <c r="J124" s="82"/>
      <c r="K124" s="82"/>
      <c r="L124" s="82"/>
      <c r="M124" s="82"/>
      <c r="N124" s="82"/>
      <c r="O124" s="82"/>
    </row>
    <row r="125" spans="1:15" ht="66" customHeight="1" x14ac:dyDescent="0.25"/>
    <row r="126" spans="1:15" ht="36" customHeight="1" x14ac:dyDescent="0.25">
      <c r="A126" s="120" t="s">
        <v>75</v>
      </c>
      <c r="B126" s="121"/>
      <c r="C126" s="121"/>
      <c r="D126" s="121"/>
      <c r="E126" s="122"/>
    </row>
    <row r="127" spans="1:15" ht="35.25" customHeight="1" x14ac:dyDescent="0.25">
      <c r="A127" s="47" t="s">
        <v>76</v>
      </c>
      <c r="B127" s="111" t="s">
        <v>77</v>
      </c>
      <c r="C127" s="112"/>
      <c r="D127" s="113"/>
      <c r="E127" s="123" t="s">
        <v>8</v>
      </c>
    </row>
    <row r="128" spans="1:15" ht="15" customHeight="1" x14ac:dyDescent="0.25">
      <c r="A128" s="48"/>
      <c r="B128" s="114"/>
      <c r="C128" s="115"/>
      <c r="D128" s="116"/>
      <c r="E128" s="124"/>
    </row>
    <row r="129" spans="1:8" ht="15" customHeight="1" x14ac:dyDescent="0.25">
      <c r="A129" s="48" t="s">
        <v>78</v>
      </c>
      <c r="B129" s="117"/>
      <c r="C129" s="118"/>
      <c r="D129" s="119"/>
      <c r="E129" s="124"/>
    </row>
    <row r="130" spans="1:8" ht="15" customHeight="1" x14ac:dyDescent="0.25">
      <c r="A130" s="49"/>
      <c r="B130" s="50" t="s">
        <v>11</v>
      </c>
      <c r="C130" s="51" t="s">
        <v>12</v>
      </c>
      <c r="D130" s="51" t="s">
        <v>13</v>
      </c>
      <c r="E130" s="125"/>
    </row>
    <row r="131" spans="1:8" ht="15" customHeight="1" x14ac:dyDescent="0.25">
      <c r="A131" s="52" t="s">
        <v>79</v>
      </c>
      <c r="B131" s="53">
        <v>12.74</v>
      </c>
      <c r="C131" s="54">
        <v>13.15</v>
      </c>
      <c r="D131" s="53">
        <v>117.74</v>
      </c>
      <c r="E131" s="53">
        <v>628.78</v>
      </c>
    </row>
    <row r="132" spans="1:8" ht="15.75" x14ac:dyDescent="0.25">
      <c r="A132" s="52" t="s">
        <v>80</v>
      </c>
      <c r="B132" s="53">
        <v>19.57</v>
      </c>
      <c r="C132" s="53">
        <v>17.84</v>
      </c>
      <c r="D132" s="53">
        <v>73.930000000000007</v>
      </c>
      <c r="E132" s="53">
        <v>522.5</v>
      </c>
    </row>
    <row r="133" spans="1:8" ht="19.5" customHeight="1" x14ac:dyDescent="0.25">
      <c r="A133" s="52" t="s">
        <v>81</v>
      </c>
      <c r="B133" s="53">
        <f>D36</f>
        <v>19.239999999999998</v>
      </c>
      <c r="C133" s="53">
        <f>E36</f>
        <v>42.6</v>
      </c>
      <c r="D133" s="53">
        <f>F36</f>
        <v>38.700000000000003</v>
      </c>
      <c r="E133" s="53">
        <f>G36</f>
        <v>620.1</v>
      </c>
    </row>
    <row r="134" spans="1:8" ht="15.75" x14ac:dyDescent="0.25">
      <c r="A134" s="52" t="s">
        <v>82</v>
      </c>
      <c r="B134" s="53">
        <f>D48</f>
        <v>26.84</v>
      </c>
      <c r="C134" s="53">
        <f>E48</f>
        <v>16.350000000000001</v>
      </c>
      <c r="D134" s="53">
        <f>F48</f>
        <v>100.05</v>
      </c>
      <c r="E134" s="53">
        <f>G48</f>
        <v>637.12</v>
      </c>
    </row>
    <row r="135" spans="1:8" ht="15.75" x14ac:dyDescent="0.25">
      <c r="A135" s="52" t="s">
        <v>83</v>
      </c>
      <c r="B135" s="53">
        <f>D61</f>
        <v>18.55</v>
      </c>
      <c r="C135" s="53">
        <f>E61</f>
        <v>31.88</v>
      </c>
      <c r="D135" s="53">
        <f>F61</f>
        <v>31.06</v>
      </c>
      <c r="E135" s="53">
        <f>G61</f>
        <v>483.14</v>
      </c>
    </row>
    <row r="136" spans="1:8" ht="15.75" x14ac:dyDescent="0.25">
      <c r="A136" s="52" t="s">
        <v>84</v>
      </c>
      <c r="B136" s="53">
        <f>D73</f>
        <v>6.36</v>
      </c>
      <c r="C136" s="53">
        <f>E73</f>
        <v>8.4699999999999989</v>
      </c>
      <c r="D136" s="53">
        <f>F73</f>
        <v>137.10000000000002</v>
      </c>
      <c r="E136" s="53">
        <f>G73</f>
        <v>629.6</v>
      </c>
    </row>
    <row r="137" spans="1:8" ht="15.75" x14ac:dyDescent="0.25">
      <c r="A137" s="52" t="s">
        <v>85</v>
      </c>
      <c r="B137" s="55">
        <v>17.25</v>
      </c>
      <c r="C137" s="55">
        <v>7.44</v>
      </c>
      <c r="D137" s="55">
        <v>88.51</v>
      </c>
      <c r="E137" s="55">
        <v>479.7</v>
      </c>
    </row>
    <row r="138" spans="1:8" ht="15.75" x14ac:dyDescent="0.25">
      <c r="A138" s="56" t="s">
        <v>86</v>
      </c>
      <c r="B138" s="57">
        <v>18.68</v>
      </c>
      <c r="C138" s="57">
        <v>21.95</v>
      </c>
      <c r="D138" s="57">
        <v>73.8</v>
      </c>
      <c r="E138" s="57">
        <v>565.86</v>
      </c>
    </row>
    <row r="139" spans="1:8" ht="15.75" x14ac:dyDescent="0.25">
      <c r="A139" s="56" t="s">
        <v>87</v>
      </c>
      <c r="B139" s="57">
        <v>24.19</v>
      </c>
      <c r="C139" s="57">
        <v>17.96</v>
      </c>
      <c r="D139" s="57">
        <v>95.41</v>
      </c>
      <c r="E139" s="57">
        <v>641.36</v>
      </c>
    </row>
    <row r="140" spans="1:8" ht="15.75" x14ac:dyDescent="0.25">
      <c r="A140" s="52" t="s">
        <v>88</v>
      </c>
      <c r="B140" s="58">
        <f>D123</f>
        <v>18.7</v>
      </c>
      <c r="C140" s="58">
        <f>E123</f>
        <v>34</v>
      </c>
      <c r="D140" s="58">
        <v>53.3</v>
      </c>
      <c r="E140" s="59">
        <f>G123</f>
        <v>589.9</v>
      </c>
    </row>
    <row r="141" spans="1:8" ht="25.5" x14ac:dyDescent="0.25">
      <c r="A141" s="60" t="s">
        <v>89</v>
      </c>
      <c r="B141" s="61">
        <f>SUM(B131:B140)</f>
        <v>182.11999999999998</v>
      </c>
      <c r="C141" s="61">
        <f>SUM(C131:C140)</f>
        <v>211.64</v>
      </c>
      <c r="D141" s="61">
        <f>SUM(D131:D140)</f>
        <v>809.59999999999991</v>
      </c>
      <c r="E141" s="61">
        <f>SUM(E131:E140)</f>
        <v>5798.0599999999986</v>
      </c>
    </row>
    <row r="142" spans="1:8" ht="38.25" x14ac:dyDescent="0.25">
      <c r="A142" s="60" t="s">
        <v>90</v>
      </c>
      <c r="B142" s="61">
        <f>B141/G142</f>
        <v>18.211999999999996</v>
      </c>
      <c r="C142" s="61">
        <f>C141/G142</f>
        <v>21.163999999999998</v>
      </c>
      <c r="D142" s="61">
        <f>D141/G142</f>
        <v>80.959999999999994</v>
      </c>
      <c r="E142" s="61">
        <f>E141/G142</f>
        <v>579.80599999999981</v>
      </c>
      <c r="G142" s="62">
        <v>10</v>
      </c>
      <c r="H142" s="63" t="s">
        <v>91</v>
      </c>
    </row>
    <row r="143" spans="1:8" ht="31.5" x14ac:dyDescent="0.25">
      <c r="A143" s="107" t="s">
        <v>92</v>
      </c>
      <c r="B143" s="64" t="s">
        <v>93</v>
      </c>
      <c r="C143" s="109" t="s">
        <v>94</v>
      </c>
      <c r="D143" s="109" t="s">
        <v>95</v>
      </c>
      <c r="E143" s="109" t="s">
        <v>96</v>
      </c>
    </row>
    <row r="144" spans="1:8" ht="95.25" customHeight="1" x14ac:dyDescent="0.25">
      <c r="A144" s="108"/>
      <c r="B144" s="65" t="s">
        <v>97</v>
      </c>
      <c r="C144" s="110"/>
      <c r="D144" s="110"/>
      <c r="E144" s="110"/>
    </row>
    <row r="145" ht="6.75" customHeight="1" x14ac:dyDescent="0.25"/>
    <row r="146" hidden="1" x14ac:dyDescent="0.25"/>
    <row r="147" hidden="1" x14ac:dyDescent="0.25"/>
    <row r="148" hidden="1" x14ac:dyDescent="0.25"/>
    <row r="149" ht="2.25" customHeight="1" x14ac:dyDescent="0.25"/>
    <row r="150" ht="2.25" customHeight="1" x14ac:dyDescent="0.25"/>
    <row r="151" ht="2.25" customHeight="1" x14ac:dyDescent="0.25"/>
    <row r="152" ht="2.25" customHeight="1" x14ac:dyDescent="0.25"/>
    <row r="153" ht="2.25" customHeight="1" x14ac:dyDescent="0.25"/>
    <row r="154" ht="2.25" customHeight="1" x14ac:dyDescent="0.25"/>
    <row r="155" ht="2.25" customHeight="1" x14ac:dyDescent="0.25"/>
    <row r="156" ht="2.25" customHeight="1" x14ac:dyDescent="0.25"/>
  </sheetData>
  <mergeCells count="265">
    <mergeCell ref="O123:O124"/>
    <mergeCell ref="A143:A144"/>
    <mergeCell ref="C143:C144"/>
    <mergeCell ref="A123:B124"/>
    <mergeCell ref="B127:D129"/>
    <mergeCell ref="A126:E126"/>
    <mergeCell ref="D143:D144"/>
    <mergeCell ref="E143:E144"/>
    <mergeCell ref="E127:E130"/>
    <mergeCell ref="E123:E124"/>
    <mergeCell ref="D123:D124"/>
    <mergeCell ref="C123:C124"/>
    <mergeCell ref="F123:F124"/>
    <mergeCell ref="G123:G124"/>
    <mergeCell ref="H123:H124"/>
    <mergeCell ref="I123:I124"/>
    <mergeCell ref="J123:J124"/>
    <mergeCell ref="K123:K124"/>
    <mergeCell ref="L123:L124"/>
    <mergeCell ref="M123:M124"/>
    <mergeCell ref="N123:N124"/>
    <mergeCell ref="N85:N86"/>
    <mergeCell ref="L90:O90"/>
    <mergeCell ref="H90:K90"/>
    <mergeCell ref="O85:O86"/>
    <mergeCell ref="A88:A89"/>
    <mergeCell ref="B88:B89"/>
    <mergeCell ref="A85:B86"/>
    <mergeCell ref="C85:C86"/>
    <mergeCell ref="D85:D86"/>
    <mergeCell ref="E85:E86"/>
    <mergeCell ref="F85:F86"/>
    <mergeCell ref="G85:G86"/>
    <mergeCell ref="H85:H86"/>
    <mergeCell ref="I85:I86"/>
    <mergeCell ref="J85:J86"/>
    <mergeCell ref="G90:G91"/>
    <mergeCell ref="D90:F90"/>
    <mergeCell ref="L99:L100"/>
    <mergeCell ref="K99:K100"/>
    <mergeCell ref="J99:J100"/>
    <mergeCell ref="I99:I100"/>
    <mergeCell ref="H99:H100"/>
    <mergeCell ref="G99:G100"/>
    <mergeCell ref="K85:K86"/>
    <mergeCell ref="L85:L86"/>
    <mergeCell ref="M85:M86"/>
    <mergeCell ref="D103:F103"/>
    <mergeCell ref="C90:C91"/>
    <mergeCell ref="B90:B91"/>
    <mergeCell ref="A90:A91"/>
    <mergeCell ref="C103:C104"/>
    <mergeCell ref="B103:B104"/>
    <mergeCell ref="A103:A104"/>
    <mergeCell ref="F99:F100"/>
    <mergeCell ref="E99:E100"/>
    <mergeCell ref="D99:D100"/>
    <mergeCell ref="C99:C100"/>
    <mergeCell ref="A99:B100"/>
    <mergeCell ref="D66:F66"/>
    <mergeCell ref="G66:G67"/>
    <mergeCell ref="O73:O74"/>
    <mergeCell ref="L78:O78"/>
    <mergeCell ref="H78:K78"/>
    <mergeCell ref="D78:F78"/>
    <mergeCell ref="A68:A69"/>
    <mergeCell ref="D68:D69"/>
    <mergeCell ref="E68:E69"/>
    <mergeCell ref="F68:F69"/>
    <mergeCell ref="G68:G69"/>
    <mergeCell ref="H68:H69"/>
    <mergeCell ref="I68:I69"/>
    <mergeCell ref="J68:J69"/>
    <mergeCell ref="K68:K69"/>
    <mergeCell ref="L68:L69"/>
    <mergeCell ref="M68:M69"/>
    <mergeCell ref="N68:N69"/>
    <mergeCell ref="O68:O69"/>
    <mergeCell ref="B68:B69"/>
    <mergeCell ref="G73:G74"/>
    <mergeCell ref="H73:H74"/>
    <mergeCell ref="I73:I74"/>
    <mergeCell ref="J73:J74"/>
    <mergeCell ref="K73:K74"/>
    <mergeCell ref="L73:L74"/>
    <mergeCell ref="M73:M74"/>
    <mergeCell ref="N73:N74"/>
    <mergeCell ref="L66:O66"/>
    <mergeCell ref="H66:K66"/>
    <mergeCell ref="G115:G116"/>
    <mergeCell ref="H115:K115"/>
    <mergeCell ref="L115:O115"/>
    <mergeCell ref="G103:G104"/>
    <mergeCell ref="H103:K103"/>
    <mergeCell ref="G110:G111"/>
    <mergeCell ref="H110:H111"/>
    <mergeCell ref="I110:I111"/>
    <mergeCell ref="J110:J111"/>
    <mergeCell ref="K110:K111"/>
    <mergeCell ref="L103:O103"/>
    <mergeCell ref="L110:L111"/>
    <mergeCell ref="N110:N111"/>
    <mergeCell ref="M110:M111"/>
    <mergeCell ref="O110:O111"/>
    <mergeCell ref="O99:O100"/>
    <mergeCell ref="N99:N100"/>
    <mergeCell ref="M99:M100"/>
    <mergeCell ref="A110:B111"/>
    <mergeCell ref="C110:C111"/>
    <mergeCell ref="D110:D111"/>
    <mergeCell ref="E110:E111"/>
    <mergeCell ref="F110:F111"/>
    <mergeCell ref="A113:A114"/>
    <mergeCell ref="B113:B114"/>
    <mergeCell ref="A115:A116"/>
    <mergeCell ref="B115:B116"/>
    <mergeCell ref="C115:C116"/>
    <mergeCell ref="D115:F115"/>
    <mergeCell ref="O48:O49"/>
    <mergeCell ref="L54:O54"/>
    <mergeCell ref="O61:O62"/>
    <mergeCell ref="H54:K54"/>
    <mergeCell ref="G78:G79"/>
    <mergeCell ref="A61:B62"/>
    <mergeCell ref="A64:A65"/>
    <mergeCell ref="A66:A67"/>
    <mergeCell ref="B54:B55"/>
    <mergeCell ref="B64:B65"/>
    <mergeCell ref="B66:B67"/>
    <mergeCell ref="C54:C55"/>
    <mergeCell ref="C61:C62"/>
    <mergeCell ref="C66:C67"/>
    <mergeCell ref="A76:A77"/>
    <mergeCell ref="B76:B77"/>
    <mergeCell ref="A78:A79"/>
    <mergeCell ref="B78:B79"/>
    <mergeCell ref="C78:C79"/>
    <mergeCell ref="A73:B74"/>
    <mergeCell ref="C73:C74"/>
    <mergeCell ref="D73:D74"/>
    <mergeCell ref="E73:E74"/>
    <mergeCell ref="F73:F74"/>
    <mergeCell ref="H48:H49"/>
    <mergeCell ref="I48:I49"/>
    <mergeCell ref="J48:J49"/>
    <mergeCell ref="K48:K49"/>
    <mergeCell ref="L48:L49"/>
    <mergeCell ref="M48:M49"/>
    <mergeCell ref="N48:N49"/>
    <mergeCell ref="N61:N62"/>
    <mergeCell ref="M61:M62"/>
    <mergeCell ref="L61:L62"/>
    <mergeCell ref="K61:K62"/>
    <mergeCell ref="J61:J62"/>
    <mergeCell ref="I61:I62"/>
    <mergeCell ref="H61:H62"/>
    <mergeCell ref="D61:D62"/>
    <mergeCell ref="F61:F62"/>
    <mergeCell ref="E61:E62"/>
    <mergeCell ref="G61:G62"/>
    <mergeCell ref="A48:B49"/>
    <mergeCell ref="C48:C49"/>
    <mergeCell ref="D48:D49"/>
    <mergeCell ref="E48:E49"/>
    <mergeCell ref="F48:F49"/>
    <mergeCell ref="G48:G49"/>
    <mergeCell ref="A52:A53"/>
    <mergeCell ref="A54:A55"/>
    <mergeCell ref="B52:B53"/>
    <mergeCell ref="G41:G42"/>
    <mergeCell ref="D41:F41"/>
    <mergeCell ref="F36:F37"/>
    <mergeCell ref="E36:E37"/>
    <mergeCell ref="D36:D37"/>
    <mergeCell ref="C41:C42"/>
    <mergeCell ref="C36:C37"/>
    <mergeCell ref="D54:F54"/>
    <mergeCell ref="G54:G55"/>
    <mergeCell ref="L41:O41"/>
    <mergeCell ref="H41:K41"/>
    <mergeCell ref="A25:B25"/>
    <mergeCell ref="A28:A29"/>
    <mergeCell ref="A36:B37"/>
    <mergeCell ref="A39:A40"/>
    <mergeCell ref="A41:A42"/>
    <mergeCell ref="A43:A44"/>
    <mergeCell ref="B28:B29"/>
    <mergeCell ref="B39:B40"/>
    <mergeCell ref="B41:B42"/>
    <mergeCell ref="B43:B44"/>
    <mergeCell ref="C28:C29"/>
    <mergeCell ref="D28:F28"/>
    <mergeCell ref="D29:F29"/>
    <mergeCell ref="G29:G30"/>
    <mergeCell ref="H28:K28"/>
    <mergeCell ref="H29:K29"/>
    <mergeCell ref="L28:O28"/>
    <mergeCell ref="L29:O29"/>
    <mergeCell ref="G36:G37"/>
    <mergeCell ref="H36:H37"/>
    <mergeCell ref="I36:I37"/>
    <mergeCell ref="J36:J37"/>
    <mergeCell ref="O36:O37"/>
    <mergeCell ref="K36:K37"/>
    <mergeCell ref="L36:L37"/>
    <mergeCell ref="M36:M37"/>
    <mergeCell ref="N36:N37"/>
    <mergeCell ref="A15:A16"/>
    <mergeCell ref="B15:B16"/>
    <mergeCell ref="A17:A18"/>
    <mergeCell ref="B17:B18"/>
    <mergeCell ref="C15:C16"/>
    <mergeCell ref="C17:C18"/>
    <mergeCell ref="N14:O14"/>
    <mergeCell ref="N15:O16"/>
    <mergeCell ref="E14:F14"/>
    <mergeCell ref="M15:M16"/>
    <mergeCell ref="L17:O17"/>
    <mergeCell ref="L15:L16"/>
    <mergeCell ref="K15:K16"/>
    <mergeCell ref="J15:J16"/>
    <mergeCell ref="H17:K17"/>
    <mergeCell ref="H15:I16"/>
    <mergeCell ref="F15:F16"/>
    <mergeCell ref="D17:F17"/>
    <mergeCell ref="D15:D16"/>
    <mergeCell ref="G15:G16"/>
    <mergeCell ref="G17:G18"/>
    <mergeCell ref="J11:J12"/>
    <mergeCell ref="I11:I12"/>
    <mergeCell ref="H11:H12"/>
    <mergeCell ref="F11:F12"/>
    <mergeCell ref="E11:E12"/>
    <mergeCell ref="D11:D12"/>
    <mergeCell ref="C11:C12"/>
    <mergeCell ref="G11:G12"/>
    <mergeCell ref="A11:B12"/>
    <mergeCell ref="N1:O1"/>
    <mergeCell ref="M2:M3"/>
    <mergeCell ref="N2:O3"/>
    <mergeCell ref="O11:O12"/>
    <mergeCell ref="N11:N12"/>
    <mergeCell ref="P12:P13"/>
    <mergeCell ref="M11:M12"/>
    <mergeCell ref="L11:L12"/>
    <mergeCell ref="K11:K12"/>
    <mergeCell ref="E1:F1"/>
    <mergeCell ref="C2:C3"/>
    <mergeCell ref="A2:A3"/>
    <mergeCell ref="B2:B3"/>
    <mergeCell ref="D2:D3"/>
    <mergeCell ref="F2:F3"/>
    <mergeCell ref="G2:G3"/>
    <mergeCell ref="H2:I3"/>
    <mergeCell ref="J2:J3"/>
    <mergeCell ref="A4:A5"/>
    <mergeCell ref="B4:B5"/>
    <mergeCell ref="C4:C5"/>
    <mergeCell ref="D4:F4"/>
    <mergeCell ref="G4:G5"/>
    <mergeCell ref="H4:K4"/>
    <mergeCell ref="L4:O4"/>
    <mergeCell ref="P2:P3"/>
    <mergeCell ref="L2:L3"/>
    <mergeCell ref="K2:K3"/>
  </mergeCells>
  <pageMargins left="0.25" right="0.25" top="0.75" bottom="0.75" header="0.30000001192092901" footer="0.30000001192092901"/>
  <pageSetup paperSize="9" scale="9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modified xsi:type="dcterms:W3CDTF">2024-04-01T14:45:34Z</dcterms:modified>
</cp:coreProperties>
</file>