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24615" windowHeight="11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<sst xmlns="http://schemas.openxmlformats.org/spreadsheetml/2006/main" count="241" uniqueCount="69">
  <si>
    <t>Школа</t>
  </si>
  <si>
    <t>Муниципальное бюджетное общеобразовательное учреждение "Средняя школа № 55" г. Тверь (МБОУ СШ № 55)</t>
  </si>
  <si>
    <t>Утвердил:</t>
  </si>
  <si>
    <t>должность</t>
  </si>
  <si>
    <t>директор МБОУ СШ № 55</t>
  </si>
  <si>
    <t>Типовое примерное меню приготавливаемых блюд</t>
  </si>
  <si>
    <t>фамилия</t>
  </si>
  <si>
    <t>О.С. Старостина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</si>
  <si>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</si>
  <si>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</si>
  <si>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</si>
  <si>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</si>
  <si>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</si>
  <si>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</si>
  <si>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</si>
  <si>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</si>
  <si>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</si>
  <si>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</si>
  <si>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</si>
  <si>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</si>
  <si>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</si>
  <si>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</si>
  <si>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</si>
  <si>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</si>
  <si>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</si>
  <si>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</si>
  <si>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</si>
  <si>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</si>
  <si>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Оладьи со сгущенным молоком  150\50</t>
  </si>
  <si>
    <t>гор.напиток</t>
  </si>
  <si>
    <t>Чай с сахаром и лимоном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</si>
  <si>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</si>
  <si>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</si>
  <si>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</si>
  <si>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</si>
  <si>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</si>
  <si>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</si>
  <si>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</si>
  <si>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</si>
  <si>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</si>
  <si>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</si>
  <si>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</si>
  <si>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</si>
  <si>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"Дружба" молочная с маслом слив. (рис, пшено)</t>
  </si>
  <si>
    <t>какао с молоком</t>
  </si>
  <si>
    <t>батон нарезной</t>
  </si>
  <si>
    <t>б/н</t>
  </si>
  <si>
    <t>сыр</t>
  </si>
  <si>
    <t>фруктовое пюре "Фрутто Няня"</t>
  </si>
  <si>
    <t>Жаркое подомашенму (свинина нежирных сортов)</t>
  </si>
  <si>
    <t>огурец свежий или соленый</t>
  </si>
  <si>
    <t>Чай с сахаром и лимоном 195/5</t>
  </si>
  <si>
    <t>хлеб ржаной</t>
  </si>
  <si>
    <t>запеканка творожная или сырники со сгущенным молоком</t>
  </si>
  <si>
    <t>223/219</t>
  </si>
  <si>
    <t>Омлет с вареной колбасой (для детского питания)</t>
  </si>
  <si>
    <t>Кофейный напиток</t>
  </si>
  <si>
    <t>блинчики с фруктовой начинкой с соусом из свежемороженных ягод 180/30</t>
  </si>
  <si>
    <t>чай с сахаром</t>
  </si>
  <si>
    <t>каша вязкая молочная пшенная с маслом сливочным</t>
  </si>
  <si>
    <t>каша рисовая молочная с маслом сливочным</t>
  </si>
  <si>
    <t>чай с сахаром и лимоном 195/5</t>
  </si>
  <si>
    <t>яйцо отварное</t>
  </si>
  <si>
    <t>Запеканка творожная или сырники со сгущенным молоком</t>
  </si>
  <si>
    <t>сосиски отварные для детского питания</t>
  </si>
  <si>
    <t>макароны отварные с маслом сливочным</t>
  </si>
  <si>
    <t>202(309)</t>
  </si>
  <si>
    <t>шоколад "Аленка"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</si>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</sst>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7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0" borderId="17" xfId="0" applyNumberFormat="1" applyFont="1" applyBorder="1"/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2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2" xfId="0" applyNumberFormat="1" applyFont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2" fillId="3" borderId="27" xfId="0" applyNumberFormat="1" applyFont="1" applyFill="1" applyBorder="1" applyAlignment="1">
      <alignment horizontal="center"/>
    </xf>
    <xf numFmtId="0" fontId="2" fillId="3" borderId="28" xfId="0" applyNumberFormat="1" applyFont="1" applyFill="1" applyBorder="1" applyAlignment="1">
      <alignment horizontal="center"/>
    </xf>
    <xf numFmtId="0" fontId="2" fillId="3" borderId="28" xfId="0" applyNumberFormat="1" applyFont="1" applyFill="1" applyBorder="1" applyAlignment="1">
      <alignment vertical="top" wrapText="1"/>
    </xf>
    <xf numFmtId="0" fontId="2" fillId="3" borderId="28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2" fillId="0" borderId="12" xfId="0" applyNumberFormat="1" applyFont="1" applyBorder="1" applyAlignment="1">
      <alignment horizontal="center"/>
    </xf>
    <xf numFmtId="0" fontId="10" fillId="3" borderId="29" xfId="0" applyNumberFormat="1" applyFont="1" applyFill="1" applyBorder="1" applyAlignment="1">
      <alignment horizontal="center" vertical="center" wrapText="1"/>
    </xf>
    <xf numFmtId="0" fontId="10" fillId="3" borderId="33" xfId="0" applyNumberFormat="1" applyFont="1" applyFill="1" applyBorder="1" applyAlignment="1">
      <alignment horizontal="center" vertical="center" wrapText="1"/>
    </xf>
    <xf numFmtId="0" fontId="10" fillId="3" borderId="34" xfId="0" applyNumberFormat="1" applyFont="1" applyFill="1" applyBorder="1" applyAlignment="1">
      <alignment horizontal="center" vertical="center" wrapText="1"/>
    </xf>
    <xf numFmtId="0" fontId="10" fillId="3" borderId="30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 wrapText="1"/>
    </xf>
    <xf numFmtId="0" fontId="10" fillId="0" borderId="41" xfId="0" applyNumberFormat="1" applyFont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3" borderId="36" xfId="0" applyNumberFormat="1" applyFont="1" applyFill="1" applyBorder="1" applyAlignment="1">
      <alignment horizontal="center" vertical="center" wrapText="1"/>
    </xf>
    <xf numFmtId="0" fontId="10" fillId="3" borderId="37" xfId="0" applyNumberFormat="1" applyFont="1" applyFill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5" xfId="0" applyNumberFormat="1" applyFont="1" applyFill="1" applyBorder="1" applyAlignment="1" applyProtection="1">
      <alignment horizontal="left" wrapText="1"/>
      <protection locked="0"/>
    </xf>
    <xf numFmtId="0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2" borderId="7" xfId="0" applyNumberFormat="1" applyFont="1" applyFill="1" applyBorder="1" applyAlignment="1" applyProtection="1">
      <alignment horizontal="left" wrapText="1"/>
      <protection locked="0"/>
    </xf>
    <xf numFmtId="0" fontId="2" fillId="2" borderId="8" xfId="0" applyNumberFormat="1" applyFont="1" applyFill="1" applyBorder="1" applyAlignment="1" applyProtection="1">
      <alignment horizontal="left" wrapText="1"/>
      <protection locked="0"/>
    </xf>
    <xf numFmtId="0" fontId="2" fillId="2" borderId="9" xfId="0" applyNumberFormat="1" applyFont="1" applyFill="1" applyBorder="1" applyAlignment="1" applyProtection="1">
      <alignment horizontal="left" wrapText="1"/>
      <protection locked="0"/>
    </xf>
    <xf numFmtId="0" fontId="10" fillId="3" borderId="31" xfId="0" applyNumberFormat="1" applyFont="1" applyFill="1" applyBorder="1" applyAlignment="1">
      <alignment horizontal="center" vertical="center" wrapText="1"/>
    </xf>
    <xf numFmtId="0" fontId="10" fillId="3" borderId="3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E6" sqref="E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2" t="s">
        <v>1</v>
      </c>
      <c r="D1" s="63"/>
      <c r="E1" s="64"/>
      <c r="F1" s="3" t="s">
        <v>2</v>
      </c>
      <c r="G1" s="1" t="s">
        <v>3</v>
      </c>
      <c r="H1" s="65" t="s">
        <v>4</v>
      </c>
      <c r="I1" s="66"/>
      <c r="J1" s="67"/>
      <c r="K1" s="68"/>
    </row>
    <row r="2" spans="1:12" ht="18">
      <c r="A2" s="4" t="s">
        <v>5</v>
      </c>
      <c r="C2" s="1"/>
      <c r="G2" s="1" t="s">
        <v>6</v>
      </c>
      <c r="H2" s="65" t="s">
        <v>7</v>
      </c>
      <c r="I2" s="69"/>
      <c r="J2" s="70"/>
      <c r="K2" s="71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12.21</v>
      </c>
      <c r="H6" s="20">
        <v>12.73</v>
      </c>
      <c r="I6" s="20">
        <v>98.04</v>
      </c>
      <c r="J6" s="20">
        <v>552.28</v>
      </c>
      <c r="K6" s="21">
        <v>401</v>
      </c>
      <c r="L6" s="20">
        <v>79</v>
      </c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0.13</v>
      </c>
      <c r="H8" s="27">
        <v>0.02</v>
      </c>
      <c r="I8" s="27">
        <v>9.9</v>
      </c>
      <c r="J8" s="27">
        <v>29.5</v>
      </c>
      <c r="K8" s="28">
        <v>377</v>
      </c>
      <c r="L8" s="27"/>
    </row>
    <row r="9" spans="1:12" ht="15">
      <c r="A9" s="22"/>
      <c r="B9" s="23"/>
      <c r="C9" s="24"/>
      <c r="D9" s="29" t="s">
        <v>31</v>
      </c>
      <c r="E9" s="26"/>
      <c r="F9" s="27"/>
      <c r="G9" s="27"/>
      <c r="H9" s="27"/>
      <c r="I9" s="27"/>
      <c r="J9" s="27"/>
      <c r="K9" s="28"/>
      <c r="L9" s="27"/>
    </row>
    <row r="10" spans="1:12" ht="15">
      <c r="A10" s="22"/>
      <c r="B10" s="23"/>
      <c r="C10" s="24"/>
      <c r="D10" s="29" t="s">
        <v>32</v>
      </c>
      <c r="E10" s="26" t="s">
        <v>32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33</v>
      </c>
      <c r="E13" s="34"/>
      <c r="F13" s="35">
        <f>SUM(F6:F12)</f>
        <v>500</v>
      </c>
      <c r="G13" s="35">
        <f>SUM(G6:G12)</f>
        <v>12.740000000000002</v>
      </c>
      <c r="H13" s="35">
        <f>SUM(H6:H12)</f>
        <v>13.15</v>
      </c>
      <c r="I13" s="35">
        <f>SUM(I6:I12)</f>
        <v>117.74000000000001</v>
      </c>
      <c r="J13" s="35">
        <f>SUM(J6:J12)</f>
        <v>628.78</v>
      </c>
      <c r="K13" s="36"/>
      <c r="L13" s="35">
        <f>SUM(L6:L12)</f>
        <v>79</v>
      </c>
    </row>
    <row r="14" spans="1:12" ht="15">
      <c r="A14" s="37">
        <f>A6</f>
        <v>1</v>
      </c>
      <c r="B14" s="38">
        <f>B6</f>
        <v>1</v>
      </c>
      <c r="C14" s="39" t="s">
        <v>34</v>
      </c>
      <c r="D14" s="29" t="s">
        <v>35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36</v>
      </c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9" t="s">
        <v>37</v>
      </c>
      <c r="E16" s="26"/>
      <c r="F16" s="27"/>
      <c r="G16" s="27"/>
      <c r="H16" s="27"/>
      <c r="I16" s="27"/>
      <c r="J16" s="27"/>
      <c r="K16" s="28"/>
      <c r="L16" s="27"/>
    </row>
    <row r="17" spans="1:12" ht="15">
      <c r="A17" s="22"/>
      <c r="B17" s="23"/>
      <c r="C17" s="24"/>
      <c r="D17" s="29" t="s">
        <v>38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 t="s">
        <v>39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40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41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33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>
      <c r="A24" s="40">
        <f>A6</f>
        <v>1</v>
      </c>
      <c r="B24" s="41">
        <f>B6</f>
        <v>1</v>
      </c>
      <c r="C24" s="50" t="s">
        <v>42</v>
      </c>
      <c r="D24" s="53"/>
      <c r="E24" s="42"/>
      <c r="F24" s="43">
        <f>F13+F23</f>
        <v>500</v>
      </c>
      <c r="G24" s="43">
        <f>G13+G23</f>
        <v>12.740000000000002</v>
      </c>
      <c r="H24" s="43">
        <f>H13+H23</f>
        <v>13.15</v>
      </c>
      <c r="I24" s="43">
        <f>I13+I23</f>
        <v>117.74000000000001</v>
      </c>
      <c r="J24" s="43">
        <f>J13+J23</f>
        <v>628.78</v>
      </c>
      <c r="K24" s="43"/>
      <c r="L24" s="43">
        <f>L13+L23</f>
        <v>79</v>
      </c>
    </row>
    <row r="25" spans="1:12" ht="15">
      <c r="A25" s="44">
        <v>1</v>
      </c>
      <c r="B25" s="23">
        <v>2</v>
      </c>
      <c r="C25" s="17" t="s">
        <v>26</v>
      </c>
      <c r="D25" s="18" t="s">
        <v>27</v>
      </c>
      <c r="E25" s="19" t="s">
        <v>43</v>
      </c>
      <c r="F25" s="20">
        <v>200</v>
      </c>
      <c r="G25" s="20">
        <v>6.08</v>
      </c>
      <c r="H25" s="20">
        <v>9.8000000000000007</v>
      </c>
      <c r="I25" s="20">
        <v>31.32</v>
      </c>
      <c r="J25" s="20">
        <v>237.5</v>
      </c>
      <c r="K25" s="21">
        <v>175</v>
      </c>
      <c r="L25" s="20">
        <v>79</v>
      </c>
    </row>
    <row r="26" spans="1:12" ht="1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44"/>
      <c r="B27" s="23"/>
      <c r="C27" s="24"/>
      <c r="D27" s="29" t="s">
        <v>29</v>
      </c>
      <c r="E27" s="26" t="s">
        <v>44</v>
      </c>
      <c r="F27" s="27">
        <v>200</v>
      </c>
      <c r="G27" s="27">
        <v>6.6</v>
      </c>
      <c r="H27" s="27">
        <v>1.3</v>
      </c>
      <c r="I27" s="27">
        <v>19</v>
      </c>
      <c r="J27" s="27">
        <v>94.7</v>
      </c>
      <c r="K27" s="28">
        <v>382</v>
      </c>
      <c r="L27" s="27"/>
    </row>
    <row r="28" spans="1:12" ht="15">
      <c r="A28" s="44"/>
      <c r="B28" s="23"/>
      <c r="C28" s="24"/>
      <c r="D28" s="29" t="s">
        <v>31</v>
      </c>
      <c r="E28" s="26" t="s">
        <v>45</v>
      </c>
      <c r="F28" s="27">
        <v>30</v>
      </c>
      <c r="G28" s="27">
        <v>2.25</v>
      </c>
      <c r="H28" s="27">
        <v>0.84</v>
      </c>
      <c r="I28" s="27">
        <v>15.51</v>
      </c>
      <c r="J28" s="27">
        <v>85.8</v>
      </c>
      <c r="K28" s="28" t="s">
        <v>46</v>
      </c>
      <c r="L28" s="27"/>
    </row>
    <row r="29" spans="1:12" ht="15">
      <c r="A29" s="44"/>
      <c r="B29" s="23"/>
      <c r="C29" s="24"/>
      <c r="D29" s="29" t="s">
        <v>32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/>
      <c r="E30" s="26" t="s">
        <v>47</v>
      </c>
      <c r="F30" s="27">
        <v>20</v>
      </c>
      <c r="G30" s="27">
        <v>4.6399999999999997</v>
      </c>
      <c r="H30" s="27">
        <v>5.9</v>
      </c>
      <c r="I30" s="27"/>
      <c r="J30" s="27">
        <v>72</v>
      </c>
      <c r="K30" s="28">
        <v>15</v>
      </c>
      <c r="L30" s="27"/>
    </row>
    <row r="31" spans="1:12" ht="15">
      <c r="A31" s="44"/>
      <c r="B31" s="23"/>
      <c r="C31" s="24"/>
      <c r="D31" s="25"/>
      <c r="E31" s="26" t="s">
        <v>48</v>
      </c>
      <c r="F31" s="27">
        <v>90</v>
      </c>
      <c r="G31" s="27"/>
      <c r="H31" s="27"/>
      <c r="I31" s="27">
        <v>8.1</v>
      </c>
      <c r="J31" s="27">
        <v>32.4</v>
      </c>
      <c r="K31" s="28" t="s">
        <v>46</v>
      </c>
      <c r="L31" s="27"/>
    </row>
    <row r="32" spans="1:12" ht="15">
      <c r="A32" s="45"/>
      <c r="B32" s="31"/>
      <c r="C32" s="32"/>
      <c r="D32" s="33" t="s">
        <v>33</v>
      </c>
      <c r="E32" s="34"/>
      <c r="F32" s="35">
        <f>SUM(F25:F31)</f>
        <v>540</v>
      </c>
      <c r="G32" s="35">
        <f>SUM(G25:G31)</f>
        <v>19.57</v>
      </c>
      <c r="H32" s="35">
        <f>SUM(H25:H31)</f>
        <v>17.840000000000003</v>
      </c>
      <c r="I32" s="35">
        <f>SUM(I25:I31)</f>
        <v>73.929999999999993</v>
      </c>
      <c r="J32" s="35">
        <f>SUM(J25:J31)</f>
        <v>522.4</v>
      </c>
      <c r="K32" s="36"/>
      <c r="L32" s="35">
        <f>SUM(L25:L31)</f>
        <v>79</v>
      </c>
    </row>
    <row r="33" spans="1:12" ht="15">
      <c r="A33" s="38">
        <f>A25</f>
        <v>1</v>
      </c>
      <c r="B33" s="38">
        <f>B25</f>
        <v>2</v>
      </c>
      <c r="C33" s="39" t="s">
        <v>34</v>
      </c>
      <c r="D33" s="29" t="s">
        <v>35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4"/>
      <c r="B34" s="23"/>
      <c r="C34" s="24"/>
      <c r="D34" s="29" t="s">
        <v>36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44"/>
      <c r="B35" s="23"/>
      <c r="C35" s="24"/>
      <c r="D35" s="29" t="s">
        <v>37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44"/>
      <c r="B36" s="23"/>
      <c r="C36" s="24"/>
      <c r="D36" s="29" t="s">
        <v>38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44"/>
      <c r="B37" s="23"/>
      <c r="C37" s="24"/>
      <c r="D37" s="29" t="s">
        <v>39</v>
      </c>
      <c r="E37" s="26"/>
      <c r="F37" s="27"/>
      <c r="G37" s="27"/>
      <c r="H37" s="27"/>
      <c r="I37" s="27"/>
      <c r="J37" s="27"/>
      <c r="K37" s="28"/>
      <c r="L37" s="27"/>
    </row>
    <row r="38" spans="1:12" ht="15">
      <c r="A38" s="44"/>
      <c r="B38" s="23"/>
      <c r="C38" s="24"/>
      <c r="D38" s="29" t="s">
        <v>40</v>
      </c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4"/>
      <c r="B39" s="23"/>
      <c r="C39" s="24"/>
      <c r="D39" s="29" t="s">
        <v>41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33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50" t="s">
        <v>42</v>
      </c>
      <c r="D43" s="72"/>
      <c r="E43" s="42"/>
      <c r="F43" s="43">
        <f>F32+F42</f>
        <v>540</v>
      </c>
      <c r="G43" s="43">
        <f>G32+G42</f>
        <v>19.57</v>
      </c>
      <c r="H43" s="43">
        <f>H32+H42</f>
        <v>17.840000000000003</v>
      </c>
      <c r="I43" s="43">
        <f>I32+I42</f>
        <v>73.929999999999993</v>
      </c>
      <c r="J43" s="43">
        <f>J32+J42</f>
        <v>522.4</v>
      </c>
      <c r="K43" s="43"/>
      <c r="L43" s="43">
        <f>L32+L42</f>
        <v>79</v>
      </c>
    </row>
    <row r="44" spans="1:12" ht="15">
      <c r="A44" s="15">
        <v>1</v>
      </c>
      <c r="B44" s="16">
        <v>3</v>
      </c>
      <c r="C44" s="17" t="s">
        <v>26</v>
      </c>
      <c r="D44" s="18" t="s">
        <v>27</v>
      </c>
      <c r="E44" s="19" t="s">
        <v>49</v>
      </c>
      <c r="F44" s="20">
        <v>250</v>
      </c>
      <c r="G44" s="20">
        <v>17.600000000000001</v>
      </c>
      <c r="H44" s="20">
        <v>42.1</v>
      </c>
      <c r="I44" s="20">
        <v>23.6</v>
      </c>
      <c r="J44" s="20">
        <v>547.1</v>
      </c>
      <c r="K44" s="21">
        <v>259</v>
      </c>
      <c r="L44" s="20">
        <v>79</v>
      </c>
    </row>
    <row r="45" spans="1:12" ht="15">
      <c r="A45" s="22"/>
      <c r="B45" s="23"/>
      <c r="C45" s="24"/>
      <c r="D45" s="25"/>
      <c r="E45" s="26" t="s">
        <v>50</v>
      </c>
      <c r="F45" s="27">
        <v>20</v>
      </c>
      <c r="G45" s="27">
        <v>0.14000000000000001</v>
      </c>
      <c r="H45" s="27">
        <v>1.7000000000000001E-2</v>
      </c>
      <c r="I45" s="27">
        <v>0.3</v>
      </c>
      <c r="J45" s="27">
        <v>2.4</v>
      </c>
      <c r="K45" s="28"/>
      <c r="L45" s="27"/>
    </row>
    <row r="46" spans="1:12" ht="15">
      <c r="A46" s="22"/>
      <c r="B46" s="23"/>
      <c r="C46" s="24"/>
      <c r="D46" s="29" t="s">
        <v>29</v>
      </c>
      <c r="E46" s="26" t="s">
        <v>51</v>
      </c>
      <c r="F46" s="27">
        <v>200</v>
      </c>
      <c r="G46" s="27">
        <v>0.1</v>
      </c>
      <c r="H46" s="27">
        <v>0.02</v>
      </c>
      <c r="I46" s="27">
        <v>7</v>
      </c>
      <c r="J46" s="27">
        <v>28.6</v>
      </c>
      <c r="K46" s="28">
        <v>376</v>
      </c>
      <c r="L46" s="27"/>
    </row>
    <row r="47" spans="1:12" ht="15">
      <c r="A47" s="22"/>
      <c r="B47" s="23"/>
      <c r="C47" s="24"/>
      <c r="D47" s="29" t="s">
        <v>31</v>
      </c>
      <c r="E47" s="26" t="s">
        <v>52</v>
      </c>
      <c r="F47" s="27">
        <v>30</v>
      </c>
      <c r="G47" s="27">
        <v>1.4</v>
      </c>
      <c r="H47" s="27">
        <v>0.47</v>
      </c>
      <c r="I47" s="27">
        <v>7.8</v>
      </c>
      <c r="J47" s="27">
        <v>42</v>
      </c>
      <c r="K47" s="28" t="s">
        <v>46</v>
      </c>
      <c r="L47" s="27"/>
    </row>
    <row r="48" spans="1:12" ht="15">
      <c r="A48" s="22"/>
      <c r="B48" s="23"/>
      <c r="C48" s="24"/>
      <c r="D48" s="29" t="s">
        <v>32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33</v>
      </c>
      <c r="E51" s="34"/>
      <c r="F51" s="35">
        <f>SUM(F44:F50)</f>
        <v>500</v>
      </c>
      <c r="G51" s="35">
        <f>SUM(G44:G50)</f>
        <v>19.240000000000002</v>
      </c>
      <c r="H51" s="35">
        <f>SUM(H44:H50)</f>
        <v>42.607000000000006</v>
      </c>
      <c r="I51" s="35">
        <f>SUM(I44:I50)</f>
        <v>38.700000000000003</v>
      </c>
      <c r="J51" s="35">
        <f>SUM(J44:J50)</f>
        <v>620.1</v>
      </c>
      <c r="K51" s="36"/>
      <c r="L51" s="35">
        <f>SUM(L44:L50)</f>
        <v>79</v>
      </c>
    </row>
    <row r="52" spans="1:12" ht="15">
      <c r="A52" s="37">
        <f>A44</f>
        <v>1</v>
      </c>
      <c r="B52" s="38">
        <f>B44</f>
        <v>3</v>
      </c>
      <c r="C52" s="39" t="s">
        <v>34</v>
      </c>
      <c r="D52" s="29" t="s">
        <v>35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36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2"/>
      <c r="B54" s="23"/>
      <c r="C54" s="24"/>
      <c r="D54" s="29" t="s">
        <v>37</v>
      </c>
      <c r="E54" s="26"/>
      <c r="F54" s="27"/>
      <c r="G54" s="27"/>
      <c r="H54" s="27"/>
      <c r="I54" s="27"/>
      <c r="J54" s="27"/>
      <c r="K54" s="28"/>
      <c r="L54" s="27"/>
    </row>
    <row r="55" spans="1:12" ht="15">
      <c r="A55" s="22"/>
      <c r="B55" s="23"/>
      <c r="C55" s="24"/>
      <c r="D55" s="29" t="s">
        <v>38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2"/>
      <c r="B56" s="23"/>
      <c r="C56" s="24"/>
      <c r="D56" s="29" t="s">
        <v>39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22"/>
      <c r="B57" s="23"/>
      <c r="C57" s="24"/>
      <c r="D57" s="29" t="s">
        <v>40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22"/>
      <c r="B58" s="23"/>
      <c r="C58" s="24"/>
      <c r="D58" s="29" t="s">
        <v>41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33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50" t="s">
        <v>42</v>
      </c>
      <c r="D62" s="73"/>
      <c r="E62" s="42"/>
      <c r="F62" s="43">
        <f>F51+F61</f>
        <v>500</v>
      </c>
      <c r="G62" s="43">
        <f>G51+G61</f>
        <v>19.240000000000002</v>
      </c>
      <c r="H62" s="43">
        <f>H51+H61</f>
        <v>42.607000000000006</v>
      </c>
      <c r="I62" s="43">
        <f>I51+I61</f>
        <v>38.700000000000003</v>
      </c>
      <c r="J62" s="43">
        <f>J51+J61</f>
        <v>620.1</v>
      </c>
      <c r="K62" s="43"/>
      <c r="L62" s="43">
        <f>L51+L61</f>
        <v>79</v>
      </c>
    </row>
    <row r="63" spans="1:12" ht="25.5">
      <c r="A63" s="15">
        <v>1</v>
      </c>
      <c r="B63" s="16">
        <v>4</v>
      </c>
      <c r="C63" s="17" t="s">
        <v>26</v>
      </c>
      <c r="D63" s="18" t="s">
        <v>27</v>
      </c>
      <c r="E63" s="19" t="s">
        <v>53</v>
      </c>
      <c r="F63" s="20">
        <v>230</v>
      </c>
      <c r="G63" s="20">
        <v>20.94</v>
      </c>
      <c r="H63" s="20">
        <v>15.15</v>
      </c>
      <c r="I63" s="20">
        <v>74.849999999999994</v>
      </c>
      <c r="J63" s="20">
        <v>519.41999999999996</v>
      </c>
      <c r="K63" s="21" t="s">
        <v>54</v>
      </c>
      <c r="L63" s="20">
        <v>79</v>
      </c>
    </row>
    <row r="64" spans="1:12" ht="1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>
      <c r="A65" s="22"/>
      <c r="B65" s="23"/>
      <c r="C65" s="24"/>
      <c r="D65" s="29" t="s">
        <v>29</v>
      </c>
      <c r="E65" s="26" t="s">
        <v>44</v>
      </c>
      <c r="F65" s="27">
        <v>180</v>
      </c>
      <c r="G65" s="27">
        <v>5.9</v>
      </c>
      <c r="H65" s="27">
        <v>1.2</v>
      </c>
      <c r="I65" s="27">
        <v>17.100000000000001</v>
      </c>
      <c r="J65" s="27">
        <v>85.3</v>
      </c>
      <c r="K65" s="28">
        <v>382</v>
      </c>
      <c r="L65" s="27"/>
    </row>
    <row r="66" spans="1:12" ht="15">
      <c r="A66" s="22"/>
      <c r="B66" s="23"/>
      <c r="C66" s="24"/>
      <c r="D66" s="29" t="s">
        <v>31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22"/>
      <c r="B67" s="23"/>
      <c r="C67" s="24"/>
      <c r="D67" s="29" t="s">
        <v>32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22"/>
      <c r="B68" s="23"/>
      <c r="C68" s="24"/>
      <c r="D68" s="25"/>
      <c r="E68" s="26" t="s">
        <v>48</v>
      </c>
      <c r="F68" s="27">
        <v>90</v>
      </c>
      <c r="G68" s="27"/>
      <c r="H68" s="27"/>
      <c r="I68" s="27">
        <v>8.1</v>
      </c>
      <c r="J68" s="27">
        <v>32.4</v>
      </c>
      <c r="K68" s="28" t="s">
        <v>46</v>
      </c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33</v>
      </c>
      <c r="E70" s="34"/>
      <c r="F70" s="35">
        <f>SUM(F63:F69)</f>
        <v>500</v>
      </c>
      <c r="G70" s="35">
        <f>SUM(G63:G69)</f>
        <v>26.840000000000003</v>
      </c>
      <c r="H70" s="35">
        <f>SUM(H63:H69)</f>
        <v>16.350000000000001</v>
      </c>
      <c r="I70" s="35">
        <f>SUM(I63:I69)</f>
        <v>100.04999999999998</v>
      </c>
      <c r="J70" s="35">
        <f>SUM(J63:J69)</f>
        <v>637.11999999999989</v>
      </c>
      <c r="K70" s="36"/>
      <c r="L70" s="35">
        <f>SUM(L63:L69)</f>
        <v>79</v>
      </c>
    </row>
    <row r="71" spans="1:12" ht="15">
      <c r="A71" s="37">
        <f>A63</f>
        <v>1</v>
      </c>
      <c r="B71" s="38">
        <f>B63</f>
        <v>4</v>
      </c>
      <c r="C71" s="39" t="s">
        <v>34</v>
      </c>
      <c r="D71" s="29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36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22"/>
      <c r="B73" s="23"/>
      <c r="C73" s="24"/>
      <c r="D73" s="29" t="s">
        <v>37</v>
      </c>
      <c r="E73" s="26"/>
      <c r="F73" s="27"/>
      <c r="G73" s="27"/>
      <c r="H73" s="27"/>
      <c r="I73" s="27"/>
      <c r="J73" s="27"/>
      <c r="K73" s="28"/>
      <c r="L73" s="27"/>
    </row>
    <row r="74" spans="1:12" ht="15">
      <c r="A74" s="22"/>
      <c r="B74" s="23"/>
      <c r="C74" s="24"/>
      <c r="D74" s="29" t="s">
        <v>38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39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22"/>
      <c r="B76" s="23"/>
      <c r="C76" s="24"/>
      <c r="D76" s="29" t="s">
        <v>40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22"/>
      <c r="B77" s="23"/>
      <c r="C77" s="24"/>
      <c r="D77" s="29" t="s">
        <v>41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33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50" t="s">
        <v>42</v>
      </c>
      <c r="D81" s="51"/>
      <c r="E81" s="42"/>
      <c r="F81" s="43">
        <f>F70+F80</f>
        <v>500</v>
      </c>
      <c r="G81" s="43">
        <f>G70+G80</f>
        <v>26.840000000000003</v>
      </c>
      <c r="H81" s="43">
        <f>H70+H80</f>
        <v>16.350000000000001</v>
      </c>
      <c r="I81" s="43">
        <f>I70+I80</f>
        <v>100.04999999999998</v>
      </c>
      <c r="J81" s="43">
        <f>J70+J80</f>
        <v>637.11999999999989</v>
      </c>
      <c r="K81" s="43"/>
      <c r="L81" s="43">
        <f>L70+L80</f>
        <v>79</v>
      </c>
    </row>
    <row r="82" spans="1:12" ht="15">
      <c r="A82" s="15">
        <v>1</v>
      </c>
      <c r="B82" s="16">
        <v>5</v>
      </c>
      <c r="C82" s="17" t="s">
        <v>26</v>
      </c>
      <c r="D82" s="18" t="s">
        <v>27</v>
      </c>
      <c r="E82" s="19" t="s">
        <v>55</v>
      </c>
      <c r="F82" s="20">
        <v>200</v>
      </c>
      <c r="G82" s="20">
        <v>13.9</v>
      </c>
      <c r="H82" s="20">
        <v>28.6</v>
      </c>
      <c r="I82" s="20">
        <v>2.7</v>
      </c>
      <c r="J82" s="20">
        <v>319.2</v>
      </c>
      <c r="K82" s="21">
        <v>219</v>
      </c>
      <c r="L82" s="20">
        <v>79</v>
      </c>
    </row>
    <row r="83" spans="1:12" ht="1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>
      <c r="A84" s="22"/>
      <c r="B84" s="23"/>
      <c r="C84" s="24"/>
      <c r="D84" s="29" t="s">
        <v>29</v>
      </c>
      <c r="E84" s="26" t="s">
        <v>56</v>
      </c>
      <c r="F84" s="27">
        <v>180</v>
      </c>
      <c r="G84" s="27">
        <v>2.85</v>
      </c>
      <c r="H84" s="27">
        <v>2.41</v>
      </c>
      <c r="I84" s="27">
        <v>10.76</v>
      </c>
      <c r="J84" s="27">
        <v>74.94</v>
      </c>
      <c r="K84" s="28">
        <v>379</v>
      </c>
      <c r="L84" s="27"/>
    </row>
    <row r="85" spans="1:12" ht="15">
      <c r="A85" s="22"/>
      <c r="B85" s="23"/>
      <c r="C85" s="24"/>
      <c r="D85" s="29" t="s">
        <v>31</v>
      </c>
      <c r="E85" s="26" t="s">
        <v>52</v>
      </c>
      <c r="F85" s="27">
        <v>30</v>
      </c>
      <c r="G85" s="27">
        <v>1.4</v>
      </c>
      <c r="H85" s="27">
        <v>0.47</v>
      </c>
      <c r="I85" s="27">
        <v>7.8</v>
      </c>
      <c r="J85" s="27">
        <v>42</v>
      </c>
      <c r="K85" s="28" t="s">
        <v>46</v>
      </c>
      <c r="L85" s="27"/>
    </row>
    <row r="86" spans="1:12" ht="15">
      <c r="A86" s="22"/>
      <c r="B86" s="23"/>
      <c r="C86" s="24"/>
      <c r="D86" s="29" t="s">
        <v>32</v>
      </c>
      <c r="E86" s="26" t="s">
        <v>32</v>
      </c>
      <c r="F86" s="27">
        <v>100</v>
      </c>
      <c r="G86" s="27">
        <v>0.4</v>
      </c>
      <c r="H86" s="27">
        <v>0.4</v>
      </c>
      <c r="I86" s="27">
        <v>9.8000000000000007</v>
      </c>
      <c r="J86" s="27">
        <v>47</v>
      </c>
      <c r="K86" s="28">
        <v>338</v>
      </c>
      <c r="L86" s="27"/>
    </row>
    <row r="87" spans="1:12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33</v>
      </c>
      <c r="E89" s="34"/>
      <c r="F89" s="35">
        <f>SUM(F82:F88)</f>
        <v>510</v>
      </c>
      <c r="G89" s="35">
        <f>SUM(G82:G88)</f>
        <v>18.549999999999997</v>
      </c>
      <c r="H89" s="35">
        <f>SUM(H82:H88)</f>
        <v>31.88</v>
      </c>
      <c r="I89" s="35">
        <f>SUM(I82:I88)</f>
        <v>31.060000000000002</v>
      </c>
      <c r="J89" s="35">
        <f>SUM(J82:J88)</f>
        <v>483.14</v>
      </c>
      <c r="K89" s="36"/>
      <c r="L89" s="35">
        <f>SUM(L82:L88)</f>
        <v>79</v>
      </c>
    </row>
    <row r="90" spans="1:12" ht="15">
      <c r="A90" s="37">
        <f>A82</f>
        <v>1</v>
      </c>
      <c r="B90" s="38">
        <f>B82</f>
        <v>5</v>
      </c>
      <c r="C90" s="39" t="s">
        <v>34</v>
      </c>
      <c r="D90" s="29" t="s">
        <v>35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36</v>
      </c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37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38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39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9" t="s">
        <v>40</v>
      </c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9" t="s">
        <v>41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33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50" t="s">
        <v>42</v>
      </c>
      <c r="D100" s="52"/>
      <c r="E100" s="42"/>
      <c r="F100" s="43">
        <f>F89+F99</f>
        <v>510</v>
      </c>
      <c r="G100" s="43">
        <f>G89+G99</f>
        <v>18.549999999999997</v>
      </c>
      <c r="H100" s="43">
        <f>H89+H99</f>
        <v>31.88</v>
      </c>
      <c r="I100" s="43">
        <f>I89+I99</f>
        <v>31.060000000000002</v>
      </c>
      <c r="J100" s="43">
        <f>J89+J99</f>
        <v>483.14</v>
      </c>
      <c r="K100" s="43"/>
      <c r="L100" s="43">
        <f>L89+L99</f>
        <v>79</v>
      </c>
    </row>
    <row r="101" spans="1:12" ht="25.5">
      <c r="A101" s="15">
        <v>2</v>
      </c>
      <c r="B101" s="16">
        <v>1</v>
      </c>
      <c r="C101" s="17" t="s">
        <v>26</v>
      </c>
      <c r="D101" s="18" t="s">
        <v>27</v>
      </c>
      <c r="E101" s="19" t="s">
        <v>57</v>
      </c>
      <c r="F101" s="20">
        <v>210</v>
      </c>
      <c r="G101" s="20">
        <v>5.9</v>
      </c>
      <c r="H101" s="20">
        <v>8.09</v>
      </c>
      <c r="I101" s="20">
        <v>121.3</v>
      </c>
      <c r="J101" s="20">
        <v>558.70000000000005</v>
      </c>
      <c r="K101" s="21">
        <v>398</v>
      </c>
      <c r="L101" s="20">
        <v>79</v>
      </c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29</v>
      </c>
      <c r="E103" s="26" t="s">
        <v>58</v>
      </c>
      <c r="F103" s="27">
        <v>200</v>
      </c>
      <c r="G103" s="27">
        <v>0.1</v>
      </c>
      <c r="H103" s="27">
        <v>0.02</v>
      </c>
      <c r="I103" s="27">
        <v>7</v>
      </c>
      <c r="J103" s="27">
        <v>28.6</v>
      </c>
      <c r="K103" s="28">
        <v>376</v>
      </c>
      <c r="L103" s="27"/>
    </row>
    <row r="104" spans="1:12" ht="15">
      <c r="A104" s="22"/>
      <c r="B104" s="23"/>
      <c r="C104" s="24"/>
      <c r="D104" s="29" t="s">
        <v>31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32</v>
      </c>
      <c r="E105" s="26" t="s">
        <v>32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/>
      <c r="L105" s="27"/>
    </row>
    <row r="106" spans="1:12" ht="1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33</v>
      </c>
      <c r="E108" s="34"/>
      <c r="F108" s="35">
        <f>SUM(F101:F107)</f>
        <v>510</v>
      </c>
      <c r="G108" s="35">
        <f>SUM(G101:G107)</f>
        <v>6.4</v>
      </c>
      <c r="H108" s="35">
        <f>SUM(H101:H107)</f>
        <v>8.51</v>
      </c>
      <c r="I108" s="35">
        <f>SUM(I101:I107)</f>
        <v>138.10000000000002</v>
      </c>
      <c r="J108" s="35">
        <f>SUM(J101:J107)</f>
        <v>634.30000000000007</v>
      </c>
      <c r="K108" s="36"/>
      <c r="L108" s="35">
        <f>SUM(L101:L107)</f>
        <v>79</v>
      </c>
    </row>
    <row r="109" spans="1:12" ht="15">
      <c r="A109" s="37">
        <f>A101</f>
        <v>2</v>
      </c>
      <c r="B109" s="38">
        <f>B101</f>
        <v>1</v>
      </c>
      <c r="C109" s="39" t="s">
        <v>34</v>
      </c>
      <c r="D109" s="29" t="s">
        <v>35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36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9" t="s">
        <v>37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2"/>
      <c r="B112" s="23"/>
      <c r="C112" s="24"/>
      <c r="D112" s="29" t="s">
        <v>38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39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9" t="s">
        <v>40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9" t="s">
        <v>41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33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>
      <c r="A119" s="40">
        <f>A101</f>
        <v>2</v>
      </c>
      <c r="B119" s="41">
        <f>B101</f>
        <v>1</v>
      </c>
      <c r="C119" s="50" t="s">
        <v>42</v>
      </c>
      <c r="D119" s="58"/>
      <c r="E119" s="42"/>
      <c r="F119" s="43">
        <f>F108+F118</f>
        <v>510</v>
      </c>
      <c r="G119" s="43">
        <f>G108+G118</f>
        <v>6.4</v>
      </c>
      <c r="H119" s="43">
        <f>H108+H118</f>
        <v>8.51</v>
      </c>
      <c r="I119" s="43">
        <f>I108+I118</f>
        <v>138.10000000000002</v>
      </c>
      <c r="J119" s="43">
        <f>J108+J118</f>
        <v>634.30000000000007</v>
      </c>
      <c r="K119" s="43"/>
      <c r="L119" s="43">
        <f>L108+L118</f>
        <v>79</v>
      </c>
    </row>
    <row r="120" spans="1:12" ht="15">
      <c r="A120" s="44">
        <v>2</v>
      </c>
      <c r="B120" s="23">
        <v>2</v>
      </c>
      <c r="C120" s="17" t="s">
        <v>26</v>
      </c>
      <c r="D120" s="18" t="s">
        <v>27</v>
      </c>
      <c r="E120" s="19" t="s">
        <v>59</v>
      </c>
      <c r="F120" s="20">
        <v>250</v>
      </c>
      <c r="G120" s="20">
        <v>9.1</v>
      </c>
      <c r="H120" s="20">
        <v>5.4</v>
      </c>
      <c r="I120" s="20">
        <v>47.8</v>
      </c>
      <c r="J120" s="20">
        <v>276.2</v>
      </c>
      <c r="K120" s="21">
        <v>173</v>
      </c>
      <c r="L120" s="20">
        <v>79</v>
      </c>
    </row>
    <row r="121" spans="1:12" ht="1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44"/>
      <c r="B122" s="23"/>
      <c r="C122" s="24"/>
      <c r="D122" s="29" t="s">
        <v>29</v>
      </c>
      <c r="E122" s="26" t="s">
        <v>44</v>
      </c>
      <c r="F122" s="27">
        <v>180</v>
      </c>
      <c r="G122" s="27">
        <v>5.9</v>
      </c>
      <c r="H122" s="27">
        <v>1.2</v>
      </c>
      <c r="I122" s="27">
        <v>17.100000000000001</v>
      </c>
      <c r="J122" s="27">
        <v>85.3</v>
      </c>
      <c r="K122" s="28">
        <v>382</v>
      </c>
      <c r="L122" s="27"/>
    </row>
    <row r="123" spans="1:12" ht="15">
      <c r="A123" s="44"/>
      <c r="B123" s="23"/>
      <c r="C123" s="24"/>
      <c r="D123" s="29" t="s">
        <v>31</v>
      </c>
      <c r="E123" s="26" t="s">
        <v>45</v>
      </c>
      <c r="F123" s="27">
        <v>30</v>
      </c>
      <c r="G123" s="27">
        <v>2.25</v>
      </c>
      <c r="H123" s="27">
        <v>0.84</v>
      </c>
      <c r="I123" s="27">
        <v>15.51</v>
      </c>
      <c r="J123" s="27">
        <v>85.8</v>
      </c>
      <c r="K123" s="28" t="s">
        <v>46</v>
      </c>
      <c r="L123" s="27"/>
    </row>
    <row r="124" spans="1:12" ht="15">
      <c r="A124" s="44"/>
      <c r="B124" s="23"/>
      <c r="C124" s="24"/>
      <c r="D124" s="29" t="s">
        <v>32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44"/>
      <c r="B125" s="23"/>
      <c r="C125" s="24"/>
      <c r="D125" s="25"/>
      <c r="E125" s="26" t="s">
        <v>48</v>
      </c>
      <c r="F125" s="27">
        <v>90</v>
      </c>
      <c r="G125" s="27"/>
      <c r="H125" s="27"/>
      <c r="I125" s="27">
        <v>8.1</v>
      </c>
      <c r="J125" s="27">
        <v>32.4</v>
      </c>
      <c r="K125" s="28" t="s">
        <v>46</v>
      </c>
      <c r="L125" s="27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33</v>
      </c>
      <c r="E127" s="34"/>
      <c r="F127" s="35">
        <f>SUM(F120:F126)</f>
        <v>550</v>
      </c>
      <c r="G127" s="35">
        <f>SUM(G120:G126)</f>
        <v>17.25</v>
      </c>
      <c r="H127" s="35">
        <f>SUM(H120:H126)</f>
        <v>7.44</v>
      </c>
      <c r="I127" s="35">
        <f>SUM(I120:I126)</f>
        <v>88.51</v>
      </c>
      <c r="J127" s="35">
        <f>SUM(J120:J126)</f>
        <v>479.7</v>
      </c>
      <c r="K127" s="36"/>
      <c r="L127" s="35">
        <f>SUM(L120:L126)</f>
        <v>79</v>
      </c>
    </row>
    <row r="128" spans="1:12" ht="15">
      <c r="A128" s="38">
        <f>A120</f>
        <v>2</v>
      </c>
      <c r="B128" s="38">
        <f>B120</f>
        <v>2</v>
      </c>
      <c r="C128" s="39" t="s">
        <v>34</v>
      </c>
      <c r="D128" s="29" t="s">
        <v>35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4"/>
      <c r="B129" s="23"/>
      <c r="C129" s="24"/>
      <c r="D129" s="29" t="s">
        <v>36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44"/>
      <c r="B130" s="23"/>
      <c r="C130" s="24"/>
      <c r="D130" s="29" t="s">
        <v>37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44"/>
      <c r="B131" s="23"/>
      <c r="C131" s="24"/>
      <c r="D131" s="29" t="s">
        <v>38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4"/>
      <c r="B132" s="23"/>
      <c r="C132" s="24"/>
      <c r="D132" s="29" t="s">
        <v>39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>
      <c r="A133" s="44"/>
      <c r="B133" s="23"/>
      <c r="C133" s="24"/>
      <c r="D133" s="29" t="s">
        <v>40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44"/>
      <c r="B134" s="23"/>
      <c r="C134" s="24"/>
      <c r="D134" s="29" t="s">
        <v>41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33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>
      <c r="A138" s="46">
        <f>A120</f>
        <v>2</v>
      </c>
      <c r="B138" s="46">
        <f>B120</f>
        <v>2</v>
      </c>
      <c r="C138" s="50" t="s">
        <v>42</v>
      </c>
      <c r="D138" s="59"/>
      <c r="E138" s="42"/>
      <c r="F138" s="43">
        <f>F127+F137</f>
        <v>550</v>
      </c>
      <c r="G138" s="43">
        <f>G127+G137</f>
        <v>17.25</v>
      </c>
      <c r="H138" s="43">
        <f>H127+H137</f>
        <v>7.44</v>
      </c>
      <c r="I138" s="43">
        <f>I127+I137</f>
        <v>88.51</v>
      </c>
      <c r="J138" s="43">
        <f>J127+J137</f>
        <v>479.7</v>
      </c>
      <c r="K138" s="43"/>
      <c r="L138" s="43">
        <f>L127+L137</f>
        <v>79</v>
      </c>
    </row>
    <row r="139" spans="1:12" ht="15">
      <c r="A139" s="15">
        <v>2</v>
      </c>
      <c r="B139" s="16">
        <v>3</v>
      </c>
      <c r="C139" s="17" t="s">
        <v>26</v>
      </c>
      <c r="D139" s="18" t="s">
        <v>27</v>
      </c>
      <c r="E139" s="19" t="s">
        <v>60</v>
      </c>
      <c r="F139" s="20">
        <v>200</v>
      </c>
      <c r="G139" s="20">
        <v>6</v>
      </c>
      <c r="H139" s="20">
        <v>10.85</v>
      </c>
      <c r="I139" s="20">
        <v>42.95</v>
      </c>
      <c r="J139" s="20">
        <v>294</v>
      </c>
      <c r="K139" s="21">
        <v>174</v>
      </c>
      <c r="L139" s="20">
        <v>79</v>
      </c>
    </row>
    <row r="140" spans="1:12" ht="15">
      <c r="A140" s="22"/>
      <c r="B140" s="23"/>
      <c r="C140" s="24"/>
      <c r="D140" s="25"/>
      <c r="E140" s="26" t="s">
        <v>47</v>
      </c>
      <c r="F140" s="27">
        <v>20</v>
      </c>
      <c r="G140" s="27">
        <v>4.6399999999999997</v>
      </c>
      <c r="H140" s="27">
        <v>5.9</v>
      </c>
      <c r="I140" s="27"/>
      <c r="J140" s="27">
        <v>72</v>
      </c>
      <c r="K140" s="28">
        <v>15</v>
      </c>
      <c r="L140" s="27"/>
    </row>
    <row r="141" spans="1:12" ht="15">
      <c r="A141" s="22"/>
      <c r="B141" s="23"/>
      <c r="C141" s="24"/>
      <c r="D141" s="29" t="s">
        <v>29</v>
      </c>
      <c r="E141" s="26" t="s">
        <v>61</v>
      </c>
      <c r="F141" s="27">
        <v>200</v>
      </c>
      <c r="G141" s="27">
        <v>0.13</v>
      </c>
      <c r="H141" s="27">
        <v>0.02</v>
      </c>
      <c r="I141" s="27">
        <v>9.9</v>
      </c>
      <c r="J141" s="27">
        <v>29.5</v>
      </c>
      <c r="K141" s="28">
        <v>377</v>
      </c>
      <c r="L141" s="27"/>
    </row>
    <row r="142" spans="1:12" ht="15.75" customHeight="1">
      <c r="A142" s="22"/>
      <c r="B142" s="23"/>
      <c r="C142" s="24"/>
      <c r="D142" s="29" t="s">
        <v>31</v>
      </c>
      <c r="E142" s="26" t="s">
        <v>45</v>
      </c>
      <c r="F142" s="27">
        <v>30</v>
      </c>
      <c r="G142" s="27">
        <v>2.25</v>
      </c>
      <c r="H142" s="27">
        <v>0.84</v>
      </c>
      <c r="I142" s="27">
        <v>15.51</v>
      </c>
      <c r="J142" s="27">
        <v>85.8</v>
      </c>
      <c r="K142" s="28" t="s">
        <v>46</v>
      </c>
      <c r="L142" s="27"/>
    </row>
    <row r="143" spans="1:12" ht="15">
      <c r="A143" s="22"/>
      <c r="B143" s="23"/>
      <c r="C143" s="24"/>
      <c r="D143" s="29" t="s">
        <v>32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25"/>
      <c r="E144" s="26" t="s">
        <v>62</v>
      </c>
      <c r="F144" s="27">
        <v>40</v>
      </c>
      <c r="G144" s="27">
        <v>4.76</v>
      </c>
      <c r="H144" s="27">
        <v>4.04</v>
      </c>
      <c r="I144" s="27">
        <v>0.24</v>
      </c>
      <c r="J144" s="27">
        <v>56.56</v>
      </c>
      <c r="K144" s="28">
        <v>209</v>
      </c>
      <c r="L144" s="27"/>
    </row>
    <row r="145" spans="1:12" ht="15">
      <c r="A145" s="22"/>
      <c r="B145" s="23"/>
      <c r="C145" s="24"/>
      <c r="D145" s="25"/>
      <c r="E145" s="26" t="s">
        <v>52</v>
      </c>
      <c r="F145" s="27">
        <v>20</v>
      </c>
      <c r="G145" s="27">
        <v>0.9</v>
      </c>
      <c r="H145" s="27">
        <v>0.3</v>
      </c>
      <c r="I145" s="27">
        <v>5.2</v>
      </c>
      <c r="J145" s="27">
        <v>28</v>
      </c>
      <c r="K145" s="28"/>
      <c r="L145" s="27"/>
    </row>
    <row r="146" spans="1:12" ht="15">
      <c r="A146" s="30"/>
      <c r="B146" s="31"/>
      <c r="C146" s="32"/>
      <c r="D146" s="33" t="s">
        <v>33</v>
      </c>
      <c r="E146" s="34"/>
      <c r="F146" s="35">
        <f>SUM(F139:F145)</f>
        <v>510</v>
      </c>
      <c r="G146" s="35">
        <f>SUM(G139:G145)</f>
        <v>18.68</v>
      </c>
      <c r="H146" s="35">
        <f>SUM(H139:H145)</f>
        <v>21.95</v>
      </c>
      <c r="I146" s="35">
        <f>SUM(I139:I145)</f>
        <v>73.8</v>
      </c>
      <c r="J146" s="35">
        <f>SUM(J139:J145)</f>
        <v>565.86</v>
      </c>
      <c r="K146" s="36"/>
      <c r="L146" s="35">
        <f>SUM(L139:L145)</f>
        <v>79</v>
      </c>
    </row>
    <row r="147" spans="1:12" ht="15">
      <c r="A147" s="37">
        <f>A139</f>
        <v>2</v>
      </c>
      <c r="B147" s="38">
        <f>B139</f>
        <v>3</v>
      </c>
      <c r="C147" s="39" t="s">
        <v>34</v>
      </c>
      <c r="D147" s="29" t="s">
        <v>35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36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37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38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 t="s">
        <v>39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9" t="s">
        <v>40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 t="s">
        <v>41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33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>
      <c r="A157" s="40">
        <f>A139</f>
        <v>2</v>
      </c>
      <c r="B157" s="41">
        <f>B139</f>
        <v>3</v>
      </c>
      <c r="C157" s="50" t="s">
        <v>42</v>
      </c>
      <c r="D157" s="60"/>
      <c r="E157" s="42"/>
      <c r="F157" s="43">
        <f>F146+F156</f>
        <v>510</v>
      </c>
      <c r="G157" s="43">
        <f>G146+G156</f>
        <v>18.68</v>
      </c>
      <c r="H157" s="43">
        <f>H146+H156</f>
        <v>21.95</v>
      </c>
      <c r="I157" s="43">
        <f>I146+I156</f>
        <v>73.8</v>
      </c>
      <c r="J157" s="43">
        <f>J146+J156</f>
        <v>565.86</v>
      </c>
      <c r="K157" s="43"/>
      <c r="L157" s="43">
        <f>L146+L156</f>
        <v>79</v>
      </c>
    </row>
    <row r="158" spans="1:12" ht="25.5">
      <c r="A158" s="15">
        <v>2</v>
      </c>
      <c r="B158" s="16">
        <v>4</v>
      </c>
      <c r="C158" s="17" t="s">
        <v>26</v>
      </c>
      <c r="D158" s="18" t="s">
        <v>27</v>
      </c>
      <c r="E158" s="19" t="s">
        <v>63</v>
      </c>
      <c r="F158" s="20">
        <v>230</v>
      </c>
      <c r="G158" s="20">
        <v>20.94</v>
      </c>
      <c r="H158" s="20">
        <v>15.15</v>
      </c>
      <c r="I158" s="20">
        <v>74.849999999999994</v>
      </c>
      <c r="J158" s="20">
        <v>519.41999999999996</v>
      </c>
      <c r="K158" s="21" t="s">
        <v>54</v>
      </c>
      <c r="L158" s="20">
        <v>79</v>
      </c>
    </row>
    <row r="159" spans="1:12" ht="1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29</v>
      </c>
      <c r="E160" s="26" t="s">
        <v>56</v>
      </c>
      <c r="F160" s="27">
        <v>180</v>
      </c>
      <c r="G160" s="27">
        <v>2.85</v>
      </c>
      <c r="H160" s="27">
        <v>2.41</v>
      </c>
      <c r="I160" s="27">
        <v>10.76</v>
      </c>
      <c r="J160" s="27">
        <v>74.94</v>
      </c>
      <c r="K160" s="28">
        <v>379</v>
      </c>
      <c r="L160" s="27"/>
    </row>
    <row r="161" spans="1:12" ht="15">
      <c r="A161" s="22"/>
      <c r="B161" s="23"/>
      <c r="C161" s="24"/>
      <c r="D161" s="29" t="s">
        <v>31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32</v>
      </c>
      <c r="E162" s="26" t="s">
        <v>32</v>
      </c>
      <c r="F162" s="27">
        <v>100</v>
      </c>
      <c r="G162" s="27">
        <v>0.4</v>
      </c>
      <c r="H162" s="27">
        <v>0.4</v>
      </c>
      <c r="I162" s="27">
        <v>9.8000000000000007</v>
      </c>
      <c r="J162" s="27">
        <v>47</v>
      </c>
      <c r="K162" s="28">
        <v>338</v>
      </c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33</v>
      </c>
      <c r="E165" s="34"/>
      <c r="F165" s="35">
        <f>SUM(F158:F164)</f>
        <v>510</v>
      </c>
      <c r="G165" s="35">
        <f>SUM(G158:G164)</f>
        <v>24.19</v>
      </c>
      <c r="H165" s="35">
        <f>SUM(H158:H164)</f>
        <v>17.96</v>
      </c>
      <c r="I165" s="35">
        <f>SUM(I158:I164)</f>
        <v>95.41</v>
      </c>
      <c r="J165" s="35">
        <f>SUM(J158:J164)</f>
        <v>641.3599999999999</v>
      </c>
      <c r="K165" s="36"/>
      <c r="L165" s="35">
        <f>SUM(L158:L164)</f>
        <v>79</v>
      </c>
    </row>
    <row r="166" spans="1:12" ht="15">
      <c r="A166" s="37">
        <f>A158</f>
        <v>2</v>
      </c>
      <c r="B166" s="38">
        <f>B158</f>
        <v>4</v>
      </c>
      <c r="C166" s="39" t="s">
        <v>34</v>
      </c>
      <c r="D166" s="29" t="s">
        <v>35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36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29" t="s">
        <v>37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29" t="s">
        <v>38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9" t="s">
        <v>39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9" t="s">
        <v>40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29" t="s">
        <v>41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33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>
      <c r="A176" s="40">
        <f>A158</f>
        <v>2</v>
      </c>
      <c r="B176" s="41">
        <f>B158</f>
        <v>4</v>
      </c>
      <c r="C176" s="50" t="s">
        <v>42</v>
      </c>
      <c r="D176" s="61"/>
      <c r="E176" s="42"/>
      <c r="F176" s="43">
        <f>F165+F175</f>
        <v>510</v>
      </c>
      <c r="G176" s="43">
        <f>G165+G175</f>
        <v>24.19</v>
      </c>
      <c r="H176" s="43">
        <f>H165+H175</f>
        <v>17.96</v>
      </c>
      <c r="I176" s="43">
        <f>I165+I175</f>
        <v>95.41</v>
      </c>
      <c r="J176" s="43">
        <f>J165+J175</f>
        <v>641.3599999999999</v>
      </c>
      <c r="K176" s="43"/>
      <c r="L176" s="43">
        <f>L165+L175</f>
        <v>79</v>
      </c>
    </row>
    <row r="177" spans="1:12" ht="15">
      <c r="A177" s="15">
        <v>2</v>
      </c>
      <c r="B177" s="16">
        <v>5</v>
      </c>
      <c r="C177" s="17" t="s">
        <v>26</v>
      </c>
      <c r="D177" s="18" t="s">
        <v>27</v>
      </c>
      <c r="E177" s="19" t="s">
        <v>64</v>
      </c>
      <c r="F177" s="20">
        <v>100</v>
      </c>
      <c r="G177" s="20">
        <v>10.4</v>
      </c>
      <c r="H177" s="20">
        <v>23.9</v>
      </c>
      <c r="I177" s="20">
        <v>0.4</v>
      </c>
      <c r="J177" s="20">
        <v>260.5</v>
      </c>
      <c r="K177" s="21">
        <v>243</v>
      </c>
      <c r="L177" s="20">
        <v>79</v>
      </c>
    </row>
    <row r="178" spans="1:12" ht="15">
      <c r="A178" s="22"/>
      <c r="B178" s="23"/>
      <c r="C178" s="24"/>
      <c r="D178" s="25" t="s">
        <v>27</v>
      </c>
      <c r="E178" s="26" t="s">
        <v>65</v>
      </c>
      <c r="F178" s="27">
        <v>150</v>
      </c>
      <c r="G178" s="27">
        <v>5.5</v>
      </c>
      <c r="H178" s="27">
        <v>4.5</v>
      </c>
      <c r="I178" s="27">
        <v>26.4</v>
      </c>
      <c r="J178" s="27">
        <v>168.4</v>
      </c>
      <c r="K178" s="28" t="s">
        <v>66</v>
      </c>
      <c r="L178" s="27"/>
    </row>
    <row r="179" spans="1:12" ht="15">
      <c r="A179" s="22"/>
      <c r="B179" s="23"/>
      <c r="C179" s="24"/>
      <c r="D179" s="29" t="s">
        <v>29</v>
      </c>
      <c r="E179" s="26" t="s">
        <v>61</v>
      </c>
      <c r="F179" s="27">
        <v>200</v>
      </c>
      <c r="G179" s="27">
        <v>0.13</v>
      </c>
      <c r="H179" s="27">
        <v>0.02</v>
      </c>
      <c r="I179" s="27">
        <v>9.9</v>
      </c>
      <c r="J179" s="27">
        <v>29.5</v>
      </c>
      <c r="K179" s="28">
        <v>377</v>
      </c>
      <c r="L179" s="27"/>
    </row>
    <row r="180" spans="1:12" ht="15">
      <c r="A180" s="22"/>
      <c r="B180" s="23"/>
      <c r="C180" s="24"/>
      <c r="D180" s="29" t="s">
        <v>31</v>
      </c>
      <c r="E180" s="26" t="s">
        <v>52</v>
      </c>
      <c r="F180" s="27">
        <v>35</v>
      </c>
      <c r="G180" s="27">
        <v>1.6</v>
      </c>
      <c r="H180" s="27">
        <v>0.5</v>
      </c>
      <c r="I180" s="27">
        <v>9.1</v>
      </c>
      <c r="J180" s="27">
        <v>49</v>
      </c>
      <c r="K180" s="28" t="s">
        <v>46</v>
      </c>
      <c r="L180" s="27"/>
    </row>
    <row r="181" spans="1:12" ht="15">
      <c r="A181" s="22"/>
      <c r="B181" s="23"/>
      <c r="C181" s="24"/>
      <c r="D181" s="29" t="s">
        <v>32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 t="s">
        <v>67</v>
      </c>
      <c r="F182" s="27">
        <v>15</v>
      </c>
      <c r="G182" s="27">
        <v>1.05</v>
      </c>
      <c r="H182" s="27">
        <v>5.0999999999999996</v>
      </c>
      <c r="I182" s="27">
        <v>7.5</v>
      </c>
      <c r="J182" s="27">
        <v>82.5</v>
      </c>
      <c r="K182" s="28" t="s">
        <v>46</v>
      </c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33</v>
      </c>
      <c r="E184" s="34"/>
      <c r="F184" s="35">
        <f>SUM(F177:F183)</f>
        <v>500</v>
      </c>
      <c r="G184" s="35">
        <f>SUM(G177:G183)</f>
        <v>18.680000000000003</v>
      </c>
      <c r="H184" s="35">
        <f>SUM(H177:H183)</f>
        <v>34.019999999999996</v>
      </c>
      <c r="I184" s="35">
        <f>SUM(I177:I183)</f>
        <v>53.3</v>
      </c>
      <c r="J184" s="35">
        <f>SUM(J177:J183)</f>
        <v>589.9</v>
      </c>
      <c r="K184" s="36"/>
      <c r="L184" s="35">
        <f>SUM(L177:L183)</f>
        <v>79</v>
      </c>
    </row>
    <row r="185" spans="1:12" ht="15">
      <c r="A185" s="37">
        <f>A177</f>
        <v>2</v>
      </c>
      <c r="B185" s="38">
        <f>B177</f>
        <v>5</v>
      </c>
      <c r="C185" s="39" t="s">
        <v>34</v>
      </c>
      <c r="D185" s="29" t="s">
        <v>35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36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37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38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39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40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41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33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>
      <c r="A195" s="40">
        <f>A177</f>
        <v>2</v>
      </c>
      <c r="B195" s="41">
        <f>B177</f>
        <v>5</v>
      </c>
      <c r="C195" s="50" t="s">
        <v>42</v>
      </c>
      <c r="D195" s="57"/>
      <c r="E195" s="42"/>
      <c r="F195" s="43">
        <f>F184+F194</f>
        <v>500</v>
      </c>
      <c r="G195" s="43">
        <f>G184+G194</f>
        <v>18.680000000000003</v>
      </c>
      <c r="H195" s="43">
        <f>H184+H194</f>
        <v>34.019999999999996</v>
      </c>
      <c r="I195" s="43">
        <f>I184+I194</f>
        <v>53.3</v>
      </c>
      <c r="J195" s="43">
        <f>J184+J194</f>
        <v>589.9</v>
      </c>
      <c r="K195" s="43"/>
      <c r="L195" s="43">
        <f>L184+L194</f>
        <v>79</v>
      </c>
    </row>
    <row r="196" spans="1:12">
      <c r="A196" s="47"/>
      <c r="B196" s="48"/>
      <c r="C196" s="54" t="s">
        <v>68</v>
      </c>
      <c r="D196" s="55"/>
      <c r="E196" s="56"/>
      <c r="F196" s="49">
        <f>(F24+F43+F62+F81+F100+F119+F138+F157+F176+F195)/(IF(F24=0, 0, 1)+IF(F43=0, 0, 1)+IF(F62=0, 0, 1)+IF(F81=0, 0, 1)+IF(F100=0, 0, 1)+IF(F119=0, 0, 1)+IF(F138=0, 0, 1)+IF(F157=0, 0, 1)+IF(F176=0, 0, 1)+IF(F195=0, 0, 1))</f>
        <v>513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18.214000000000002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21.1707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81.059999999999988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580.26599999999985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Люда</cp:lastModifiedBy>
  <dcterms:created xsi:type="dcterms:W3CDTF">2022-05-16T14:23:56Z</dcterms:created>
  <dcterms:modified xsi:type="dcterms:W3CDTF">2025-02-18T05:47:30Z</dcterms:modified>
</cp:coreProperties>
</file>