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46_4\Downloads\"/>
    </mc:Choice>
  </mc:AlternateContent>
  <bookViews>
    <workbookView xWindow="0" yWindow="0" windowWidth="1536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H176" i="1"/>
  <c r="J176" i="1"/>
  <c r="F138" i="1"/>
  <c r="H138" i="1"/>
  <c r="J119" i="1"/>
  <c r="H119" i="1"/>
  <c r="F100" i="1"/>
  <c r="H100" i="1"/>
  <c r="I100" i="1"/>
  <c r="I81" i="1"/>
  <c r="G81" i="1"/>
  <c r="I24" i="1"/>
  <c r="F176" i="1"/>
  <c r="I119" i="1"/>
  <c r="G176" i="1"/>
  <c r="G157" i="1"/>
  <c r="H157" i="1"/>
  <c r="I138" i="1"/>
  <c r="J100" i="1"/>
  <c r="G100" i="1"/>
  <c r="L62" i="1"/>
  <c r="L24" i="1"/>
  <c r="F195" i="1"/>
  <c r="G195" i="1"/>
  <c r="G138" i="1"/>
  <c r="J81" i="1"/>
  <c r="I43" i="1"/>
  <c r="L176" i="1"/>
  <c r="L157" i="1"/>
  <c r="L138" i="1"/>
  <c r="L119" i="1"/>
  <c r="L100" i="1"/>
  <c r="L81" i="1"/>
  <c r="L43" i="1"/>
  <c r="H195" i="1"/>
  <c r="J195" i="1"/>
  <c r="I157" i="1"/>
  <c r="F157" i="1"/>
  <c r="J138" i="1"/>
  <c r="G119" i="1"/>
  <c r="F119" i="1"/>
  <c r="H81" i="1"/>
  <c r="F81" i="1"/>
  <c r="G62" i="1"/>
  <c r="J62" i="1"/>
  <c r="F62" i="1"/>
  <c r="J43" i="1"/>
  <c r="H43" i="1"/>
  <c r="G43" i="1"/>
  <c r="F43" i="1"/>
  <c r="J24" i="1"/>
  <c r="G24" i="1"/>
  <c r="H24" i="1"/>
  <c r="F24" i="1"/>
  <c r="I196" i="1" l="1"/>
  <c r="L196" i="1"/>
  <c r="G196" i="1"/>
  <c r="J196" i="1"/>
  <c r="H196" i="1"/>
  <c r="F196" i="1"/>
</calcChain>
</file>

<file path=xl/sharedStrings.xml><?xml version="1.0" encoding="utf-8"?>
<sst xmlns="http://schemas.openxmlformats.org/spreadsheetml/2006/main" count="348" uniqueCount="114">
  <si>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</si>
  <si>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</si>
  <si>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</si>
  <si>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</si>
  <si>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</si>
  <si>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</si>
  <si>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</si>
  <si>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</si>
  <si>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</si>
  <si>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</si>
  <si>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</si>
  <si>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</si>
  <si>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</si>
  <si>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</si>
  <si>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</si>
  <si>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</si>
  <si>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</si>
  <si>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</si>
  <si>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</si>
  <si>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</si>
  <si>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</si>
  <si>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</si>
  <si>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</si>
  <si>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</si>
  <si>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</si>
  <si>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</si>
  <si>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</si>
  <si>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</si>
  <si>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</si>
  <si>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</si>
  <si>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</si>
  <si>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</si>
  <si>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</si>
  <si>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</si>
  <si>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</si>
  <si>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</si>
  <si>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</si>
  <si>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</si>
  <si>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</si>
  <si>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46</t>
  </si>
  <si>
    <t>Какао с молоком</t>
  </si>
  <si>
    <t>сладкое</t>
  </si>
  <si>
    <t>б/н</t>
  </si>
  <si>
    <t>Суп с бобовыми (горох) на кур. бульоне</t>
  </si>
  <si>
    <t>Чай с сахаром и лимоном</t>
  </si>
  <si>
    <t>Щи из свежей капусты на курином бульоне</t>
  </si>
  <si>
    <t xml:space="preserve">Жаркое по-домашнему (свинина нежирных сортов) </t>
  </si>
  <si>
    <t>Винегрет овощной с маслом растительным</t>
  </si>
  <si>
    <t>Макароны отварные с маслом сливочным</t>
  </si>
  <si>
    <t>Картофельное пюре</t>
  </si>
  <si>
    <t>Рассольник по-ленинградски на кур. бульоне</t>
  </si>
  <si>
    <t>Каша рассыпчатая гречневая</t>
  </si>
  <si>
    <t>Фруктовое пюре "Фрутто НяНя"</t>
  </si>
  <si>
    <t>директор</t>
  </si>
  <si>
    <t>Родионова Т.В.</t>
  </si>
  <si>
    <t>Огурец свежий или соленый</t>
  </si>
  <si>
    <t xml:space="preserve">сладкое </t>
  </si>
  <si>
    <t>Чай с сахаром</t>
  </si>
  <si>
    <t>сыр</t>
  </si>
  <si>
    <t>Салат из моркови с сахаром</t>
  </si>
  <si>
    <t>Макароны отварные</t>
  </si>
  <si>
    <t>вафли</t>
  </si>
  <si>
    <t>Салат из свежей капусты или квашеной</t>
  </si>
  <si>
    <t>45/47</t>
  </si>
  <si>
    <t>Рассольник ленинградский  на мяс. бульоне</t>
  </si>
  <si>
    <t>Компот из свежих плодов</t>
  </si>
  <si>
    <t>Суп овощной на мясном бульоне с фрикадельками</t>
  </si>
  <si>
    <t>Батон нарезной</t>
  </si>
  <si>
    <t xml:space="preserve">Салат из свеклы с растительным маслом </t>
  </si>
  <si>
    <t>Сосиска отворная</t>
  </si>
  <si>
    <t>Птица тушеная с соусом</t>
  </si>
  <si>
    <t>Жаркое по-домашнему с мясом свинины</t>
  </si>
  <si>
    <t>Каша "Дружба" молочная с маслом слив. (рис, пшено)</t>
  </si>
  <si>
    <t xml:space="preserve">Щи из свежей капусты с картофелем на курином бульоне </t>
  </si>
  <si>
    <t xml:space="preserve">Фрикадельки из мяса птицы с соусом </t>
  </si>
  <si>
    <t>Котлета рубленая  из мяса птицы с красным соусом</t>
  </si>
  <si>
    <t>Печень по строгоновски</t>
  </si>
  <si>
    <t>Блинчики с фруктовой начинкой с соусом из свежезамороженных ягод</t>
  </si>
  <si>
    <t xml:space="preserve">Фруктовое пюре </t>
  </si>
  <si>
    <t>Оладьи со сгущеном молоком</t>
  </si>
  <si>
    <t>Сок фруктовый</t>
  </si>
  <si>
    <t xml:space="preserve"> пшеничный (батон)</t>
  </si>
  <si>
    <t xml:space="preserve"> ржаной</t>
  </si>
  <si>
    <t>Фруктовое пюре</t>
  </si>
  <si>
    <t>Салат из свеклы с зеленым горошком</t>
  </si>
  <si>
    <t>Запеканка творожная или сырники со сгущеным мооком</t>
  </si>
  <si>
    <t>223/219</t>
  </si>
  <si>
    <t>Суп овощной  с фрикадельками на курином бульоне</t>
  </si>
  <si>
    <t>Омлет с вареной колбасой (для детского питания)</t>
  </si>
  <si>
    <t>Кофейный напиток</t>
  </si>
  <si>
    <t>ржаной</t>
  </si>
  <si>
    <t>Борщ с картофелем и капустой на мясном бульоне</t>
  </si>
  <si>
    <t>Котлета или биточек рыбные со сметанным  соусом с томатом и луком</t>
  </si>
  <si>
    <t>234/333</t>
  </si>
  <si>
    <t>Сок фруктовый (для детского питания)в ассортименте</t>
  </si>
  <si>
    <t>печенье</t>
  </si>
  <si>
    <t>пшеничный батон</t>
  </si>
  <si>
    <t>Каша вязкая молочная пшенная с маслом сливочным</t>
  </si>
  <si>
    <t>батон нарезной</t>
  </si>
  <si>
    <t>Салат из моркови с яблоком</t>
  </si>
  <si>
    <t>Компот из кураги</t>
  </si>
  <si>
    <t>Запеканка творожная или сырники со сгущенным молоком</t>
  </si>
  <si>
    <t>Салат из свеклы отворной с зеленым горошком</t>
  </si>
  <si>
    <t>Компот из изюма</t>
  </si>
  <si>
    <t>пшеничный (батон)</t>
  </si>
  <si>
    <t>202/309</t>
  </si>
  <si>
    <t>Шоколад</t>
  </si>
  <si>
    <t>Рассольник по-ленинградски на мясном бульоне</t>
  </si>
  <si>
    <t>Тефтели из мяса свинины с соусом</t>
  </si>
  <si>
    <t>278.2</t>
  </si>
  <si>
    <t>Рис отварной</t>
  </si>
  <si>
    <t>Плов из свинины</t>
  </si>
  <si>
    <t>Чай с лимоном и сахаром</t>
  </si>
  <si>
    <t>Сосиски отварные для детского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</si>
</sst>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53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12.21</v>
      </c>
      <c r="H6" s="40">
        <v>12.73</v>
      </c>
      <c r="I6" s="40">
        <v>98.4</v>
      </c>
      <c r="J6" s="40">
        <v>552.28</v>
      </c>
      <c r="K6" s="41">
        <v>401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0.13</v>
      </c>
      <c r="H8" s="43">
        <v>0.02</v>
      </c>
      <c r="I8" s="43">
        <v>9.9</v>
      </c>
      <c r="J8" s="43">
        <v>29.5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12.740000000000002</v>
      </c>
      <c r="H13" s="19">
        <f t="shared" si="0"/>
        <v>13.15</v>
      </c>
      <c r="I13" s="19">
        <f t="shared" si="0"/>
        <v>118.10000000000001</v>
      </c>
      <c r="J13" s="19">
        <f t="shared" si="0"/>
        <v>628.78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0.7</v>
      </c>
      <c r="H14" s="43">
        <v>0.06</v>
      </c>
      <c r="I14" s="43">
        <v>7.9</v>
      </c>
      <c r="J14" s="43">
        <v>49.02</v>
      </c>
      <c r="K14" s="44">
        <v>62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5.49</v>
      </c>
      <c r="H15" s="43">
        <v>5.27</v>
      </c>
      <c r="I15" s="43">
        <v>16.54</v>
      </c>
      <c r="J15" s="43">
        <v>148.29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76</v>
      </c>
      <c r="F16" s="43">
        <v>90</v>
      </c>
      <c r="G16" s="43">
        <v>14.04</v>
      </c>
      <c r="H16" s="43">
        <v>10.199999999999999</v>
      </c>
      <c r="I16" s="43">
        <v>3.2</v>
      </c>
      <c r="J16" s="43">
        <v>139.9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110</v>
      </c>
      <c r="F17" s="43">
        <v>150</v>
      </c>
      <c r="G17" s="43">
        <v>9.5</v>
      </c>
      <c r="H17" s="43">
        <v>5.37</v>
      </c>
      <c r="I17" s="43">
        <v>36.68</v>
      </c>
      <c r="J17" s="43">
        <v>209.7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80</v>
      </c>
      <c r="F18" s="43">
        <v>180</v>
      </c>
      <c r="G18" s="43">
        <v>0.9</v>
      </c>
      <c r="H18" s="43">
        <v>0</v>
      </c>
      <c r="I18" s="43">
        <v>18.2</v>
      </c>
      <c r="J18" s="43">
        <v>76.3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81</v>
      </c>
      <c r="F19" s="43">
        <v>30</v>
      </c>
      <c r="G19" s="43">
        <v>2.25</v>
      </c>
      <c r="H19" s="43">
        <v>0.84</v>
      </c>
      <c r="I19" s="43">
        <v>15.51</v>
      </c>
      <c r="J19" s="43">
        <v>70.14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82</v>
      </c>
      <c r="F20" s="43">
        <v>30</v>
      </c>
      <c r="G20" s="43">
        <v>1.4</v>
      </c>
      <c r="H20" s="43">
        <v>0.47</v>
      </c>
      <c r="I20" s="43">
        <v>7.8</v>
      </c>
      <c r="J20" s="43">
        <v>42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34.279999999999994</v>
      </c>
      <c r="H23" s="19">
        <f t="shared" si="2"/>
        <v>22.209999999999997</v>
      </c>
      <c r="I23" s="19">
        <f t="shared" si="2"/>
        <v>105.83</v>
      </c>
      <c r="J23" s="19">
        <f t="shared" si="2"/>
        <v>735.35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 t="shared" ref="G24:J24" si="4">G13+G23</f>
        <v>47.019999999999996</v>
      </c>
      <c r="H24" s="32">
        <f t="shared" si="4"/>
        <v>35.36</v>
      </c>
      <c r="I24" s="32">
        <f t="shared" si="4"/>
        <v>223.93</v>
      </c>
      <c r="J24" s="32">
        <f t="shared" si="4"/>
        <v>1364.13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200</v>
      </c>
      <c r="G25" s="40">
        <v>6.08</v>
      </c>
      <c r="H25" s="40">
        <v>9.8000000000000007</v>
      </c>
      <c r="I25" s="40">
        <v>31.32</v>
      </c>
      <c r="J25" s="40">
        <v>237.5</v>
      </c>
      <c r="K25" s="41">
        <v>175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6.5</v>
      </c>
      <c r="H27" s="43">
        <v>1.3</v>
      </c>
      <c r="I27" s="43">
        <v>19</v>
      </c>
      <c r="J27" s="43">
        <v>94.7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2.25</v>
      </c>
      <c r="H28" s="43">
        <v>0.84</v>
      </c>
      <c r="I28" s="43">
        <v>15.51</v>
      </c>
      <c r="J28" s="43">
        <v>85.8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41</v>
      </c>
      <c r="E30" s="42" t="s">
        <v>83</v>
      </c>
      <c r="F30" s="43">
        <v>90</v>
      </c>
      <c r="G30" s="43">
        <v>0</v>
      </c>
      <c r="H30" s="43">
        <v>0</v>
      </c>
      <c r="I30" s="43">
        <v>8.1</v>
      </c>
      <c r="J30" s="43">
        <v>32.4</v>
      </c>
      <c r="K30" s="44" t="s">
        <v>42</v>
      </c>
      <c r="L30" s="43"/>
    </row>
    <row r="31" spans="1:12" ht="15" x14ac:dyDescent="0.25">
      <c r="A31" s="14"/>
      <c r="B31" s="15"/>
      <c r="C31" s="11"/>
      <c r="D31" s="6"/>
      <c r="E31" s="42" t="s">
        <v>58</v>
      </c>
      <c r="F31" s="43">
        <v>20</v>
      </c>
      <c r="G31" s="43">
        <v>4.6399999999999997</v>
      </c>
      <c r="H31" s="43">
        <v>5.9</v>
      </c>
      <c r="I31" s="43"/>
      <c r="J31" s="43">
        <v>72</v>
      </c>
      <c r="K31" s="44">
        <v>15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19.47</v>
      </c>
      <c r="H32" s="19">
        <f t="shared" ref="H32" si="7">SUM(H25:H31)</f>
        <v>17.840000000000003</v>
      </c>
      <c r="I32" s="19">
        <f t="shared" ref="I32" si="8">SUM(I25:I31)</f>
        <v>73.929999999999993</v>
      </c>
      <c r="J32" s="19">
        <f t="shared" ref="J32:L32" si="9">SUM(J25:J31)</f>
        <v>522.4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60</v>
      </c>
      <c r="G33" s="43">
        <v>0.98</v>
      </c>
      <c r="H33" s="43">
        <v>2.5</v>
      </c>
      <c r="I33" s="43">
        <v>5.4</v>
      </c>
      <c r="J33" s="43">
        <v>47.93</v>
      </c>
      <c r="K33" s="44">
        <v>53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2.1</v>
      </c>
      <c r="H34" s="43">
        <v>4.12</v>
      </c>
      <c r="I34" s="43">
        <v>6.32</v>
      </c>
      <c r="J34" s="43">
        <v>99.8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9.18</v>
      </c>
      <c r="H35" s="43">
        <v>10.7</v>
      </c>
      <c r="I35" s="43">
        <v>11.34</v>
      </c>
      <c r="J35" s="43">
        <v>179.82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0.14000000000000001</v>
      </c>
      <c r="H37" s="43">
        <v>0.14000000000000001</v>
      </c>
      <c r="I37" s="43">
        <v>25.1</v>
      </c>
      <c r="J37" s="43">
        <v>103.14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81</v>
      </c>
      <c r="F38" s="43">
        <v>30</v>
      </c>
      <c r="G38" s="43">
        <v>2.25</v>
      </c>
      <c r="H38" s="43">
        <v>0.84</v>
      </c>
      <c r="I38" s="43">
        <v>15.51</v>
      </c>
      <c r="J38" s="43">
        <v>70.14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82</v>
      </c>
      <c r="F39" s="43">
        <v>30</v>
      </c>
      <c r="G39" s="43">
        <v>1.4</v>
      </c>
      <c r="H39" s="43">
        <v>0.47</v>
      </c>
      <c r="I39" s="43">
        <v>7.8</v>
      </c>
      <c r="J39" s="43">
        <v>42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21.57</v>
      </c>
      <c r="H42" s="19">
        <f t="shared" ref="H42" si="11">SUM(H33:H41)</f>
        <v>23.29</v>
      </c>
      <c r="I42" s="19">
        <f t="shared" ref="I42" si="12">SUM(I33:I41)</f>
        <v>97.920000000000016</v>
      </c>
      <c r="J42" s="19">
        <f t="shared" ref="J42:L42" si="13">SUM(J33:J41)</f>
        <v>711.28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41.04</v>
      </c>
      <c r="H43" s="32">
        <f t="shared" ref="H43" si="15">H32+H42</f>
        <v>41.13</v>
      </c>
      <c r="I43" s="32">
        <f t="shared" ref="I43" si="16">I32+I42</f>
        <v>171.85000000000002</v>
      </c>
      <c r="J43" s="32">
        <f t="shared" ref="J43:L43" si="17">J32+J42</f>
        <v>1233.6799999999998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250</v>
      </c>
      <c r="G44" s="40">
        <v>17.600000000000001</v>
      </c>
      <c r="H44" s="40">
        <v>42.1</v>
      </c>
      <c r="I44" s="40">
        <v>23.6</v>
      </c>
      <c r="J44" s="40">
        <v>547.1</v>
      </c>
      <c r="K44" s="41">
        <v>259</v>
      </c>
      <c r="L44" s="40"/>
    </row>
    <row r="45" spans="1:12" ht="15" x14ac:dyDescent="0.25">
      <c r="A45" s="23"/>
      <c r="B45" s="15"/>
      <c r="C45" s="11"/>
      <c r="D45" s="6"/>
      <c r="E45" s="42" t="s">
        <v>55</v>
      </c>
      <c r="F45" s="43">
        <v>20</v>
      </c>
      <c r="G45" s="43">
        <v>0.14000000000000001</v>
      </c>
      <c r="H45" s="43">
        <v>1.7000000000000001E-2</v>
      </c>
      <c r="I45" s="43">
        <v>0.3</v>
      </c>
      <c r="J45" s="43">
        <v>2.4</v>
      </c>
      <c r="K45" s="44">
        <v>70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0.13</v>
      </c>
      <c r="H46" s="43">
        <v>0.02</v>
      </c>
      <c r="I46" s="43">
        <v>9.9</v>
      </c>
      <c r="J46" s="43">
        <v>29.5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82</v>
      </c>
      <c r="F47" s="43">
        <v>30</v>
      </c>
      <c r="G47" s="43">
        <v>1.4</v>
      </c>
      <c r="H47" s="43">
        <v>0.47</v>
      </c>
      <c r="I47" s="43">
        <v>7.8</v>
      </c>
      <c r="J47" s="43">
        <v>42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61</v>
      </c>
      <c r="F49" s="43">
        <v>20</v>
      </c>
      <c r="G49" s="43">
        <v>0.6</v>
      </c>
      <c r="H49" s="43">
        <v>4.9000000000000004</v>
      </c>
      <c r="I49" s="43">
        <v>10.199999999999999</v>
      </c>
      <c r="J49" s="43">
        <v>92.75</v>
      </c>
      <c r="K49" s="44" t="s">
        <v>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19.87</v>
      </c>
      <c r="H51" s="19">
        <f t="shared" ref="H51" si="19">SUM(H44:H50)</f>
        <v>47.507000000000005</v>
      </c>
      <c r="I51" s="19">
        <f t="shared" ref="I51" si="20">SUM(I44:I50)</f>
        <v>51.8</v>
      </c>
      <c r="J51" s="19">
        <f t="shared" ref="J51:L51" si="21">SUM(J44:J50)</f>
        <v>713.75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7.0000000000000007E-2</v>
      </c>
      <c r="H52" s="43">
        <v>1.9</v>
      </c>
      <c r="I52" s="43">
        <v>4.5</v>
      </c>
      <c r="J52" s="43">
        <v>36.24</v>
      </c>
      <c r="K52" s="44" t="s">
        <v>63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5.54</v>
      </c>
      <c r="H53" s="43">
        <v>3.12</v>
      </c>
      <c r="I53" s="43">
        <v>17.45</v>
      </c>
      <c r="J53" s="43">
        <v>118.25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200</v>
      </c>
      <c r="G54" s="43">
        <v>14.05</v>
      </c>
      <c r="H54" s="43">
        <v>33.700000000000003</v>
      </c>
      <c r="I54" s="43">
        <v>18.899999999999999</v>
      </c>
      <c r="J54" s="43">
        <v>437.7</v>
      </c>
      <c r="K54" s="44">
        <v>259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0.15</v>
      </c>
      <c r="H56" s="43">
        <v>0.15</v>
      </c>
      <c r="I56" s="43">
        <v>27.9</v>
      </c>
      <c r="J56" s="43">
        <v>114.6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81</v>
      </c>
      <c r="F57" s="43">
        <v>40</v>
      </c>
      <c r="G57" s="43">
        <v>2.37</v>
      </c>
      <c r="H57" s="43">
        <v>0.4</v>
      </c>
      <c r="I57" s="43">
        <v>19.32</v>
      </c>
      <c r="J57" s="43">
        <v>93.52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82</v>
      </c>
      <c r="F58" s="43">
        <v>30</v>
      </c>
      <c r="G58" s="43">
        <v>1.4</v>
      </c>
      <c r="H58" s="43">
        <v>0.47</v>
      </c>
      <c r="I58" s="43">
        <v>7.8</v>
      </c>
      <c r="J58" s="43">
        <v>42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23.58</v>
      </c>
      <c r="H61" s="19">
        <f t="shared" ref="H61" si="23">SUM(H52:H60)</f>
        <v>39.739999999999995</v>
      </c>
      <c r="I61" s="19">
        <f t="shared" ref="I61" si="24">SUM(I52:I60)</f>
        <v>95.86999999999999</v>
      </c>
      <c r="J61" s="19">
        <f t="shared" ref="J61:L61" si="25">SUM(J52:J60)</f>
        <v>842.31000000000006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43.45</v>
      </c>
      <c r="H62" s="32">
        <f t="shared" ref="H62" si="27">H51+H61</f>
        <v>87.247</v>
      </c>
      <c r="I62" s="32">
        <f t="shared" ref="I62" si="28">I51+I61</f>
        <v>147.66999999999999</v>
      </c>
      <c r="J62" s="32">
        <f t="shared" ref="J62:L62" si="29">J51+J61</f>
        <v>1556.06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230</v>
      </c>
      <c r="G63" s="40">
        <v>20.94</v>
      </c>
      <c r="H63" s="40">
        <v>15.15</v>
      </c>
      <c r="I63" s="40">
        <v>74.849999999999994</v>
      </c>
      <c r="J63" s="40">
        <v>519.41999999999996</v>
      </c>
      <c r="K63" s="41" t="s">
        <v>86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180</v>
      </c>
      <c r="G65" s="43">
        <v>5.9</v>
      </c>
      <c r="H65" s="43">
        <v>1.2</v>
      </c>
      <c r="I65" s="43">
        <v>17.100000000000001</v>
      </c>
      <c r="J65" s="43">
        <v>85.3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41</v>
      </c>
      <c r="E68" s="42" t="s">
        <v>83</v>
      </c>
      <c r="F68" s="43">
        <v>90</v>
      </c>
      <c r="G68" s="43">
        <v>0</v>
      </c>
      <c r="H68" s="43">
        <v>0</v>
      </c>
      <c r="I68" s="43">
        <v>8.1</v>
      </c>
      <c r="J68" s="43">
        <v>32.4</v>
      </c>
      <c r="K68" s="44" t="s">
        <v>42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26.840000000000003</v>
      </c>
      <c r="H70" s="19">
        <f t="shared" ref="H70" si="31">SUM(H63:H69)</f>
        <v>16.350000000000001</v>
      </c>
      <c r="I70" s="19">
        <f t="shared" ref="I70" si="32">SUM(I63:I69)</f>
        <v>100.04999999999998</v>
      </c>
      <c r="J70" s="19">
        <f t="shared" ref="J70:L70" si="33">SUM(J63:J69)</f>
        <v>637.11999999999989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60</v>
      </c>
      <c r="G71" s="43">
        <v>0.84</v>
      </c>
      <c r="H71" s="43">
        <v>6.02</v>
      </c>
      <c r="I71" s="43">
        <v>4.4000000000000004</v>
      </c>
      <c r="J71" s="43">
        <v>75.06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9.0500000000000007</v>
      </c>
      <c r="H72" s="43">
        <v>9.9</v>
      </c>
      <c r="I72" s="43">
        <v>12.6</v>
      </c>
      <c r="J72" s="43">
        <v>163.24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111</v>
      </c>
      <c r="F73" s="43">
        <v>200</v>
      </c>
      <c r="G73" s="43">
        <v>16.899999999999999</v>
      </c>
      <c r="H73" s="43">
        <v>37.56</v>
      </c>
      <c r="I73" s="43">
        <v>34.479999999999997</v>
      </c>
      <c r="J73" s="43">
        <v>544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180</v>
      </c>
      <c r="G75" s="43">
        <v>0.14000000000000001</v>
      </c>
      <c r="H75" s="43">
        <v>0.14000000000000001</v>
      </c>
      <c r="I75" s="43">
        <v>25.1</v>
      </c>
      <c r="J75" s="43">
        <v>103.14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81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82</v>
      </c>
      <c r="F77" s="43">
        <v>40</v>
      </c>
      <c r="G77" s="43">
        <v>2.8</v>
      </c>
      <c r="H77" s="43">
        <v>0.94</v>
      </c>
      <c r="I77" s="43">
        <v>15.6</v>
      </c>
      <c r="J77" s="43">
        <v>84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31.31</v>
      </c>
      <c r="H80" s="19">
        <f t="shared" ref="H80" si="35">SUM(H71:H79)</f>
        <v>54.760000000000005</v>
      </c>
      <c r="I80" s="19">
        <f t="shared" ref="I80" si="36">SUM(I71:I79)</f>
        <v>101.83999999999999</v>
      </c>
      <c r="J80" s="19">
        <f t="shared" ref="J80:L80" si="37">SUM(J71:J79)</f>
        <v>1016.1999999999999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58.150000000000006</v>
      </c>
      <c r="H81" s="32">
        <f t="shared" ref="H81" si="39">H70+H80</f>
        <v>71.110000000000014</v>
      </c>
      <c r="I81" s="32">
        <f t="shared" ref="I81" si="40">I70+I80</f>
        <v>201.89</v>
      </c>
      <c r="J81" s="32">
        <f t="shared" ref="J81:L81" si="41">J70+J80</f>
        <v>1653.3199999999997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40">
        <v>13.9</v>
      </c>
      <c r="H82" s="40">
        <v>28.6</v>
      </c>
      <c r="I82" s="40">
        <v>2.7</v>
      </c>
      <c r="J82" s="40">
        <v>319.2</v>
      </c>
      <c r="K82" s="41">
        <v>212</v>
      </c>
      <c r="L82" s="40"/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89</v>
      </c>
      <c r="F84" s="43">
        <v>180</v>
      </c>
      <c r="G84" s="43">
        <v>2.85</v>
      </c>
      <c r="H84" s="43">
        <v>2.41</v>
      </c>
      <c r="I84" s="43">
        <v>10.76</v>
      </c>
      <c r="J84" s="43">
        <v>74.94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90</v>
      </c>
      <c r="F85" s="43">
        <v>30</v>
      </c>
      <c r="G85" s="43">
        <v>1.4</v>
      </c>
      <c r="H85" s="43">
        <v>0.47</v>
      </c>
      <c r="I85" s="43">
        <v>7.8</v>
      </c>
      <c r="J85" s="43">
        <v>42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24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18.549999999999997</v>
      </c>
      <c r="H89" s="19">
        <f t="shared" ref="H89" si="43">SUM(H82:H88)</f>
        <v>31.88</v>
      </c>
      <c r="I89" s="19">
        <f t="shared" ref="I89" si="44">SUM(I82:I88)</f>
        <v>31.060000000000002</v>
      </c>
      <c r="J89" s="19">
        <f t="shared" ref="J89:L89" si="45">SUM(J82:J88)</f>
        <v>483.14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0.7</v>
      </c>
      <c r="H90" s="43">
        <v>0.06</v>
      </c>
      <c r="I90" s="43">
        <v>6.9</v>
      </c>
      <c r="J90" s="43">
        <v>49.02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2.88</v>
      </c>
      <c r="H91" s="43">
        <v>5.0999999999999996</v>
      </c>
      <c r="I91" s="43">
        <v>8.6999999999999993</v>
      </c>
      <c r="J91" s="43">
        <v>121.25</v>
      </c>
      <c r="K91" s="44">
        <v>82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92</v>
      </c>
      <c r="F92" s="43">
        <v>90</v>
      </c>
      <c r="G92" s="43">
        <v>8.0299999999999994</v>
      </c>
      <c r="H92" s="43">
        <v>10.37</v>
      </c>
      <c r="I92" s="43">
        <v>13.46</v>
      </c>
      <c r="J92" s="43">
        <v>179</v>
      </c>
      <c r="K92" s="44" t="s">
        <v>93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3.07</v>
      </c>
      <c r="H93" s="43">
        <v>4.8</v>
      </c>
      <c r="I93" s="43">
        <v>20.440000000000001</v>
      </c>
      <c r="J93" s="43">
        <v>137.25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180</v>
      </c>
      <c r="G94" s="43">
        <v>0.9</v>
      </c>
      <c r="H94" s="43">
        <v>0</v>
      </c>
      <c r="I94" s="43">
        <v>18.2</v>
      </c>
      <c r="J94" s="43">
        <v>76.3</v>
      </c>
      <c r="K94" s="44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81</v>
      </c>
      <c r="F95" s="43">
        <v>20</v>
      </c>
      <c r="G95" s="43">
        <v>0.9</v>
      </c>
      <c r="H95" s="43">
        <v>0.3</v>
      </c>
      <c r="I95" s="43">
        <v>5.2</v>
      </c>
      <c r="J95" s="43">
        <v>28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82</v>
      </c>
      <c r="F96" s="43">
        <v>20</v>
      </c>
      <c r="G96" s="43">
        <v>1.58</v>
      </c>
      <c r="H96" s="43">
        <v>0.2</v>
      </c>
      <c r="I96" s="43">
        <v>9.66</v>
      </c>
      <c r="J96" s="43">
        <v>46.76</v>
      </c>
      <c r="K96" s="44" t="s">
        <v>42</v>
      </c>
      <c r="L96" s="43"/>
    </row>
    <row r="97" spans="1:12" ht="15" x14ac:dyDescent="0.25">
      <c r="A97" s="23"/>
      <c r="B97" s="15"/>
      <c r="C97" s="11"/>
      <c r="D97" s="6"/>
      <c r="E97" s="42" t="s">
        <v>95</v>
      </c>
      <c r="F97" s="43">
        <v>20</v>
      </c>
      <c r="G97" s="43">
        <v>1.5</v>
      </c>
      <c r="H97" s="43">
        <v>1.9</v>
      </c>
      <c r="I97" s="43">
        <v>14.88</v>
      </c>
      <c r="J97" s="43">
        <v>85.8</v>
      </c>
      <c r="K97" s="44" t="s">
        <v>42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19.560000000000002</v>
      </c>
      <c r="H99" s="19">
        <f t="shared" ref="H99" si="47">SUM(H90:H98)</f>
        <v>22.729999999999997</v>
      </c>
      <c r="I99" s="19">
        <f t="shared" ref="I99" si="48">SUM(I90:I98)</f>
        <v>97.44</v>
      </c>
      <c r="J99" s="19">
        <f t="shared" ref="J99:L99" si="49">SUM(J90:J98)</f>
        <v>723.37999999999988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38.11</v>
      </c>
      <c r="H100" s="32">
        <f t="shared" ref="H100" si="51">H89+H99</f>
        <v>54.61</v>
      </c>
      <c r="I100" s="32">
        <f t="shared" ref="I100" si="52">I89+I99</f>
        <v>128.5</v>
      </c>
      <c r="J100" s="32">
        <f t="shared" ref="J100:L100" si="53">J89+J99</f>
        <v>1206.52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210</v>
      </c>
      <c r="G101" s="40">
        <v>5.9</v>
      </c>
      <c r="H101" s="40">
        <v>8.09</v>
      </c>
      <c r="I101" s="40">
        <v>121.3</v>
      </c>
      <c r="J101" s="40">
        <v>558.70000000000005</v>
      </c>
      <c r="K101" s="41">
        <v>398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0.1</v>
      </c>
      <c r="H103" s="43">
        <v>0.02</v>
      </c>
      <c r="I103" s="43">
        <v>7</v>
      </c>
      <c r="J103" s="43">
        <v>28.6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24</v>
      </c>
      <c r="F105" s="43">
        <v>100</v>
      </c>
      <c r="G105" s="43">
        <v>0.36</v>
      </c>
      <c r="H105" s="43">
        <v>0.36</v>
      </c>
      <c r="I105" s="43">
        <v>8.8000000000000007</v>
      </c>
      <c r="J105" s="43">
        <v>42.3</v>
      </c>
      <c r="K105" s="44" t="s">
        <v>42</v>
      </c>
      <c r="L105" s="43"/>
    </row>
    <row r="106" spans="1:12" ht="15" x14ac:dyDescent="0.25">
      <c r="A106" s="23"/>
      <c r="B106" s="15"/>
      <c r="C106" s="11"/>
      <c r="D106" s="6" t="s">
        <v>41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6.36</v>
      </c>
      <c r="H108" s="19">
        <f t="shared" si="54"/>
        <v>8.4699999999999989</v>
      </c>
      <c r="I108" s="19">
        <f t="shared" si="54"/>
        <v>137.10000000000002</v>
      </c>
      <c r="J108" s="19">
        <f t="shared" si="54"/>
        <v>629.6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0.8</v>
      </c>
      <c r="H109" s="43">
        <v>3</v>
      </c>
      <c r="I109" s="43">
        <v>4.8</v>
      </c>
      <c r="J109" s="43">
        <v>50.1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>
        <v>200</v>
      </c>
      <c r="G110" s="43">
        <v>2.2999999999999998</v>
      </c>
      <c r="H110" s="43">
        <v>4.2</v>
      </c>
      <c r="I110" s="43">
        <v>9.6</v>
      </c>
      <c r="J110" s="43">
        <v>113.8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9.9</v>
      </c>
      <c r="H111" s="43">
        <v>21.51</v>
      </c>
      <c r="I111" s="43">
        <v>0.34</v>
      </c>
      <c r="J111" s="43">
        <v>234.5</v>
      </c>
      <c r="K111" s="44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180</v>
      </c>
      <c r="G113" s="43">
        <v>0.14000000000000001</v>
      </c>
      <c r="H113" s="43">
        <v>0.14000000000000001</v>
      </c>
      <c r="I113" s="43">
        <v>25.1</v>
      </c>
      <c r="J113" s="43">
        <v>103.14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96</v>
      </c>
      <c r="F114" s="43">
        <v>30</v>
      </c>
      <c r="G114" s="43">
        <v>2.25</v>
      </c>
      <c r="H114" s="43">
        <v>0.84</v>
      </c>
      <c r="I114" s="43">
        <v>15.51</v>
      </c>
      <c r="J114" s="43">
        <v>70.14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82</v>
      </c>
      <c r="F115" s="43">
        <v>20</v>
      </c>
      <c r="G115" s="43">
        <v>0.9</v>
      </c>
      <c r="H115" s="43">
        <v>0.3</v>
      </c>
      <c r="I115" s="43">
        <v>5.2</v>
      </c>
      <c r="J115" s="43">
        <v>28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21.81</v>
      </c>
      <c r="H118" s="19">
        <f t="shared" si="56"/>
        <v>34.510000000000005</v>
      </c>
      <c r="I118" s="19">
        <f t="shared" si="56"/>
        <v>87</v>
      </c>
      <c r="J118" s="19">
        <f t="shared" si="56"/>
        <v>768.12999999999988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28.169999999999998</v>
      </c>
      <c r="H119" s="32">
        <f t="shared" ref="H119" si="59">H108+H118</f>
        <v>42.980000000000004</v>
      </c>
      <c r="I119" s="32">
        <f t="shared" ref="I119" si="60">I108+I118</f>
        <v>224.10000000000002</v>
      </c>
      <c r="J119" s="32">
        <f t="shared" ref="J119:L119" si="61">J108+J118</f>
        <v>1397.73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250</v>
      </c>
      <c r="G120" s="40">
        <v>9.1</v>
      </c>
      <c r="H120" s="40">
        <v>5.4</v>
      </c>
      <c r="I120" s="40">
        <v>47.8</v>
      </c>
      <c r="J120" s="40">
        <v>276.2</v>
      </c>
      <c r="K120" s="41">
        <v>173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180</v>
      </c>
      <c r="G122" s="43">
        <v>5.9</v>
      </c>
      <c r="H122" s="43">
        <v>1.2</v>
      </c>
      <c r="I122" s="43">
        <v>17.100000000000001</v>
      </c>
      <c r="J122" s="43">
        <v>85.3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98</v>
      </c>
      <c r="F123" s="43">
        <v>30</v>
      </c>
      <c r="G123" s="43">
        <v>2.25</v>
      </c>
      <c r="H123" s="43">
        <v>0.84</v>
      </c>
      <c r="I123" s="43">
        <v>15.51</v>
      </c>
      <c r="J123" s="43">
        <v>85.8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83</v>
      </c>
      <c r="F125" s="43">
        <v>90</v>
      </c>
      <c r="G125" s="43">
        <v>0</v>
      </c>
      <c r="H125" s="43">
        <v>0</v>
      </c>
      <c r="I125" s="43">
        <v>8.1</v>
      </c>
      <c r="J125" s="43">
        <v>32.4</v>
      </c>
      <c r="K125" s="44" t="s">
        <v>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17.25</v>
      </c>
      <c r="H127" s="19">
        <f t="shared" si="62"/>
        <v>7.44</v>
      </c>
      <c r="I127" s="19">
        <f t="shared" si="62"/>
        <v>88.51</v>
      </c>
      <c r="J127" s="19">
        <f t="shared" si="62"/>
        <v>479.7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60</v>
      </c>
      <c r="G128" s="43">
        <v>0.64</v>
      </c>
      <c r="H128" s="43">
        <v>0.1</v>
      </c>
      <c r="I128" s="43">
        <v>5.0999999999999996</v>
      </c>
      <c r="J128" s="43">
        <v>39.9</v>
      </c>
      <c r="K128" s="44">
        <v>59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2.25</v>
      </c>
      <c r="H129" s="43">
        <v>4.2</v>
      </c>
      <c r="I129" s="43">
        <v>8.73</v>
      </c>
      <c r="J129" s="43">
        <v>117.5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10.5</v>
      </c>
      <c r="H130" s="43">
        <v>10.5</v>
      </c>
      <c r="I130" s="43">
        <v>3.2</v>
      </c>
      <c r="J130" s="43">
        <v>149.4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243.8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180</v>
      </c>
      <c r="G132" s="43">
        <v>0.7</v>
      </c>
      <c r="H132" s="43">
        <v>0.04</v>
      </c>
      <c r="I132" s="43">
        <v>24.9</v>
      </c>
      <c r="J132" s="43">
        <v>103.32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81</v>
      </c>
      <c r="F133" s="43">
        <v>30</v>
      </c>
      <c r="G133" s="43">
        <v>2.25</v>
      </c>
      <c r="H133" s="43">
        <v>0.84</v>
      </c>
      <c r="I133" s="43">
        <v>15.51</v>
      </c>
      <c r="J133" s="43">
        <v>70.14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82</v>
      </c>
      <c r="F134" s="43">
        <v>30</v>
      </c>
      <c r="G134" s="43">
        <v>1.4</v>
      </c>
      <c r="H134" s="43">
        <v>0.47</v>
      </c>
      <c r="I134" s="43">
        <v>7.8</v>
      </c>
      <c r="J134" s="43">
        <v>42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26.34</v>
      </c>
      <c r="H137" s="19">
        <f t="shared" si="64"/>
        <v>22.24</v>
      </c>
      <c r="I137" s="19">
        <f t="shared" si="64"/>
        <v>103.88</v>
      </c>
      <c r="J137" s="19">
        <f t="shared" si="64"/>
        <v>766.06000000000006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1290</v>
      </c>
      <c r="G138" s="32">
        <f t="shared" ref="G138" si="66">G127+G137</f>
        <v>43.59</v>
      </c>
      <c r="H138" s="32">
        <f t="shared" ref="H138" si="67">H127+H137</f>
        <v>29.68</v>
      </c>
      <c r="I138" s="32">
        <f t="shared" ref="I138" si="68">I127+I137</f>
        <v>192.39</v>
      </c>
      <c r="J138" s="32">
        <f t="shared" ref="J138:L138" si="69">J127+J137</f>
        <v>1245.76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21.1</v>
      </c>
      <c r="H139" s="40">
        <v>40.6</v>
      </c>
      <c r="I139" s="40">
        <v>3.6</v>
      </c>
      <c r="J139" s="40">
        <v>462.9</v>
      </c>
      <c r="K139" s="41">
        <v>212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5.9</v>
      </c>
      <c r="H141" s="43">
        <v>1.2</v>
      </c>
      <c r="I141" s="43">
        <v>17.100000000000001</v>
      </c>
      <c r="J141" s="43">
        <v>85.3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82</v>
      </c>
      <c r="F142" s="43">
        <v>30</v>
      </c>
      <c r="G142" s="43">
        <v>1.4</v>
      </c>
      <c r="H142" s="43">
        <v>0.47</v>
      </c>
      <c r="I142" s="43">
        <v>7.8</v>
      </c>
      <c r="J142" s="43">
        <v>42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41</v>
      </c>
      <c r="E144" s="42" t="s">
        <v>78</v>
      </c>
      <c r="F144" s="43">
        <v>90</v>
      </c>
      <c r="G144" s="43">
        <v>0</v>
      </c>
      <c r="H144" s="43">
        <v>0</v>
      </c>
      <c r="I144" s="43">
        <v>8.1</v>
      </c>
      <c r="J144" s="43">
        <v>32.4</v>
      </c>
      <c r="K144" s="44" t="s">
        <v>42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28.4</v>
      </c>
      <c r="H146" s="19">
        <f t="shared" si="70"/>
        <v>42.27</v>
      </c>
      <c r="I146" s="19">
        <f t="shared" si="70"/>
        <v>36.6</v>
      </c>
      <c r="J146" s="19">
        <f t="shared" si="70"/>
        <v>622.59999999999991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7.0000000000000007E-2</v>
      </c>
      <c r="H147" s="43">
        <v>1.9</v>
      </c>
      <c r="I147" s="43">
        <v>4.5</v>
      </c>
      <c r="J147" s="43">
        <v>36.24</v>
      </c>
      <c r="K147" s="44" t="s">
        <v>63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9.0500000000000007</v>
      </c>
      <c r="H148" s="43">
        <v>9.9</v>
      </c>
      <c r="I148" s="43">
        <v>14.6</v>
      </c>
      <c r="J148" s="43">
        <v>163.24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200</v>
      </c>
      <c r="G149" s="43">
        <v>14.05</v>
      </c>
      <c r="H149" s="43">
        <v>33.700000000000003</v>
      </c>
      <c r="I149" s="43">
        <v>18.899999999999999</v>
      </c>
      <c r="J149" s="43">
        <v>437.7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112</v>
      </c>
      <c r="F151" s="43">
        <v>185</v>
      </c>
      <c r="G151" s="43">
        <v>0.12</v>
      </c>
      <c r="H151" s="43">
        <v>0.02</v>
      </c>
      <c r="I151" s="43">
        <v>9.18</v>
      </c>
      <c r="J151" s="43">
        <v>27.3</v>
      </c>
      <c r="K151" s="44">
        <v>377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81</v>
      </c>
      <c r="F152" s="43">
        <v>40</v>
      </c>
      <c r="G152" s="43">
        <v>2.37</v>
      </c>
      <c r="H152" s="43">
        <v>0.4</v>
      </c>
      <c r="I152" s="43">
        <v>19.32</v>
      </c>
      <c r="J152" s="43">
        <v>93.52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82</v>
      </c>
      <c r="F153" s="43">
        <v>30</v>
      </c>
      <c r="G153" s="43">
        <v>1.4</v>
      </c>
      <c r="H153" s="43">
        <v>0.47</v>
      </c>
      <c r="I153" s="43">
        <v>7.8</v>
      </c>
      <c r="J153" s="43">
        <v>42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 t="s">
        <v>41</v>
      </c>
      <c r="E154" s="42" t="s">
        <v>52</v>
      </c>
      <c r="F154" s="43">
        <v>90</v>
      </c>
      <c r="G154" s="43"/>
      <c r="H154" s="43"/>
      <c r="I154" s="43">
        <v>8.1</v>
      </c>
      <c r="J154" s="43">
        <v>32.4</v>
      </c>
      <c r="K154" s="44" t="s">
        <v>42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27.060000000000002</v>
      </c>
      <c r="H156" s="19">
        <f t="shared" si="72"/>
        <v>46.39</v>
      </c>
      <c r="I156" s="19">
        <f t="shared" si="72"/>
        <v>82.399999999999991</v>
      </c>
      <c r="J156" s="19">
        <f t="shared" si="72"/>
        <v>832.4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1305</v>
      </c>
      <c r="G157" s="32">
        <f t="shared" ref="G157" si="74">G146+G156</f>
        <v>55.46</v>
      </c>
      <c r="H157" s="32">
        <f t="shared" ref="H157" si="75">H146+H156</f>
        <v>88.66</v>
      </c>
      <c r="I157" s="32">
        <f t="shared" ref="I157" si="76">I146+I156</f>
        <v>119</v>
      </c>
      <c r="J157" s="32">
        <f t="shared" ref="J157:L157" si="77">J146+J156</f>
        <v>1455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230</v>
      </c>
      <c r="G158" s="40">
        <v>20.94</v>
      </c>
      <c r="H158" s="40">
        <v>15.15</v>
      </c>
      <c r="I158" s="40">
        <v>74.849999999999994</v>
      </c>
      <c r="J158" s="40">
        <v>519.41999999999996</v>
      </c>
      <c r="K158" s="41" t="s">
        <v>86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89</v>
      </c>
      <c r="F160" s="43">
        <v>180</v>
      </c>
      <c r="G160" s="43">
        <v>2.85</v>
      </c>
      <c r="H160" s="43">
        <v>2.41</v>
      </c>
      <c r="I160" s="43">
        <v>10.76</v>
      </c>
      <c r="J160" s="43">
        <v>74.94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24.19</v>
      </c>
      <c r="H165" s="19">
        <f t="shared" si="78"/>
        <v>17.96</v>
      </c>
      <c r="I165" s="19">
        <f t="shared" si="78"/>
        <v>95.41</v>
      </c>
      <c r="J165" s="19">
        <f t="shared" si="78"/>
        <v>641.3599999999999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60</v>
      </c>
      <c r="G166" s="43">
        <v>0.98</v>
      </c>
      <c r="H166" s="43">
        <v>2.5</v>
      </c>
      <c r="I166" s="43">
        <v>4.4000000000000004</v>
      </c>
      <c r="J166" s="43">
        <v>47.94</v>
      </c>
      <c r="K166" s="44">
        <v>53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2.1</v>
      </c>
      <c r="H167" s="43">
        <v>4.12</v>
      </c>
      <c r="I167" s="43">
        <v>6.32</v>
      </c>
      <c r="J167" s="43">
        <v>99.8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90</v>
      </c>
      <c r="G168" s="43">
        <v>8.65</v>
      </c>
      <c r="H168" s="43">
        <v>12.5</v>
      </c>
      <c r="I168" s="43">
        <v>8.7200000000000006</v>
      </c>
      <c r="J168" s="43">
        <v>191.85</v>
      </c>
      <c r="K168" s="44">
        <v>297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110</v>
      </c>
      <c r="F169" s="43">
        <v>150</v>
      </c>
      <c r="G169" s="43">
        <v>3.65</v>
      </c>
      <c r="H169" s="43">
        <v>5.37</v>
      </c>
      <c r="I169" s="43">
        <v>36.68</v>
      </c>
      <c r="J169" s="43">
        <v>209.7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0.35</v>
      </c>
      <c r="H170" s="43">
        <v>0.08</v>
      </c>
      <c r="I170" s="43">
        <v>29.85</v>
      </c>
      <c r="J170" s="43">
        <v>122.2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104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82</v>
      </c>
      <c r="F172" s="43">
        <v>30</v>
      </c>
      <c r="G172" s="43">
        <v>1.4</v>
      </c>
      <c r="H172" s="43">
        <v>0.47</v>
      </c>
      <c r="I172" s="43">
        <v>7.8</v>
      </c>
      <c r="J172" s="43">
        <v>42</v>
      </c>
      <c r="K172" s="44" t="s">
        <v>42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18.71</v>
      </c>
      <c r="H175" s="19">
        <f t="shared" si="80"/>
        <v>25.24</v>
      </c>
      <c r="I175" s="19">
        <f t="shared" si="80"/>
        <v>103.42999999999999</v>
      </c>
      <c r="J175" s="19">
        <f t="shared" si="80"/>
        <v>760.25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42.900000000000006</v>
      </c>
      <c r="H176" s="32">
        <f t="shared" ref="H176" si="83">H165+H175</f>
        <v>43.2</v>
      </c>
      <c r="I176" s="32">
        <f t="shared" ref="I176" si="84">I165+I175</f>
        <v>198.83999999999997</v>
      </c>
      <c r="J176" s="32">
        <f t="shared" ref="J176:L176" si="85">J165+J175</f>
        <v>1401.61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100</v>
      </c>
      <c r="G177" s="40">
        <v>10.4</v>
      </c>
      <c r="H177" s="40">
        <v>23.9</v>
      </c>
      <c r="I177" s="40">
        <v>0.4</v>
      </c>
      <c r="J177" s="40">
        <v>260.5</v>
      </c>
      <c r="K177" s="41">
        <v>243</v>
      </c>
      <c r="L177" s="40"/>
    </row>
    <row r="178" spans="1:12" ht="15" x14ac:dyDescent="0.25">
      <c r="A178" s="23"/>
      <c r="B178" s="15"/>
      <c r="C178" s="11"/>
      <c r="D178" s="6"/>
      <c r="E178" s="42" t="s">
        <v>48</v>
      </c>
      <c r="F178" s="43">
        <v>150</v>
      </c>
      <c r="G178" s="43">
        <v>5.5</v>
      </c>
      <c r="H178" s="43">
        <v>4.5</v>
      </c>
      <c r="I178" s="43">
        <v>26.4</v>
      </c>
      <c r="J178" s="43">
        <v>168.4</v>
      </c>
      <c r="K178" s="44" t="s">
        <v>105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0.13</v>
      </c>
      <c r="H179" s="43">
        <v>0.02</v>
      </c>
      <c r="I179" s="43">
        <v>9.9</v>
      </c>
      <c r="J179" s="43">
        <v>29.5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90</v>
      </c>
      <c r="F180" s="43">
        <v>35</v>
      </c>
      <c r="G180" s="43">
        <v>1.6</v>
      </c>
      <c r="H180" s="43">
        <v>0.5</v>
      </c>
      <c r="I180" s="43">
        <v>9.1</v>
      </c>
      <c r="J180" s="43">
        <v>49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41</v>
      </c>
      <c r="E182" s="42" t="s">
        <v>106</v>
      </c>
      <c r="F182" s="43">
        <v>15</v>
      </c>
      <c r="G182" s="43">
        <v>1.05</v>
      </c>
      <c r="H182" s="43">
        <v>5.0999999999999996</v>
      </c>
      <c r="I182" s="43">
        <v>7.5</v>
      </c>
      <c r="J182" s="43">
        <v>82.5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18.680000000000003</v>
      </c>
      <c r="H184" s="19">
        <f t="shared" si="86"/>
        <v>34.019999999999996</v>
      </c>
      <c r="I184" s="19">
        <f t="shared" si="86"/>
        <v>53.3</v>
      </c>
      <c r="J184" s="19">
        <f t="shared" si="86"/>
        <v>589.9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7.0000000000000007E-2</v>
      </c>
      <c r="H185" s="43">
        <v>1.9</v>
      </c>
      <c r="I185" s="43">
        <v>3.9</v>
      </c>
      <c r="J185" s="43">
        <v>36.24</v>
      </c>
      <c r="K185" s="44" t="s">
        <v>63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2.64</v>
      </c>
      <c r="H186" s="43">
        <v>4.4800000000000004</v>
      </c>
      <c r="I186" s="43">
        <v>9.8000000000000007</v>
      </c>
      <c r="J186" s="43">
        <v>120.3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15.69</v>
      </c>
      <c r="H187" s="43">
        <v>15.08</v>
      </c>
      <c r="I187" s="43">
        <v>14.65</v>
      </c>
      <c r="J187" s="43">
        <v>257.39999999999998</v>
      </c>
      <c r="K187" s="44" t="s">
        <v>109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180</v>
      </c>
      <c r="G189" s="43">
        <v>0.14000000000000001</v>
      </c>
      <c r="H189" s="43">
        <v>0.14000000000000001</v>
      </c>
      <c r="I189" s="43">
        <v>25.1</v>
      </c>
      <c r="J189" s="43">
        <v>103.14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81</v>
      </c>
      <c r="F190" s="43">
        <v>30</v>
      </c>
      <c r="G190" s="43">
        <v>2.25</v>
      </c>
      <c r="H190" s="43">
        <v>0.84</v>
      </c>
      <c r="I190" s="43">
        <v>15.51</v>
      </c>
      <c r="J190" s="43">
        <v>70.14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30</v>
      </c>
      <c r="G191" s="43">
        <v>1.4</v>
      </c>
      <c r="H191" s="43">
        <v>0.47</v>
      </c>
      <c r="I191" s="43">
        <v>7.8</v>
      </c>
      <c r="J191" s="43">
        <v>42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 t="s">
        <v>56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27.709999999999997</v>
      </c>
      <c r="H194" s="19">
        <f t="shared" si="88"/>
        <v>27.43</v>
      </c>
      <c r="I194" s="19">
        <f t="shared" si="88"/>
        <v>103.21000000000001</v>
      </c>
      <c r="J194" s="19">
        <f t="shared" si="88"/>
        <v>797.66999999999985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46.39</v>
      </c>
      <c r="H195" s="32">
        <f t="shared" ref="H195" si="91">H184+H194</f>
        <v>61.449999999999996</v>
      </c>
      <c r="I195" s="32">
        <f t="shared" ref="I195" si="92">I184+I194</f>
        <v>156.51</v>
      </c>
      <c r="J195" s="32">
        <f t="shared" ref="J195:L195" si="93">J184+J194</f>
        <v>1387.5699999999997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44.427999999999997</v>
      </c>
      <c r="H196" s="34">
        <f t="shared" si="94"/>
        <v>55.542700000000004</v>
      </c>
      <c r="I196" s="34">
        <f t="shared" si="94"/>
        <v>176.46799999999999</v>
      </c>
      <c r="J196" s="34">
        <f t="shared" si="94"/>
        <v>1390.1379999999999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school46_4</cp:lastModifiedBy>
  <dcterms:created xsi:type="dcterms:W3CDTF">2022-05-16T14:23:56Z</dcterms:created>
  <dcterms:modified xsi:type="dcterms:W3CDTF">2025-04-01T11:40:46Z</dcterms:modified>
</cp:coreProperties>
</file>