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95" i="1"/>
  <c r="H195" i="1"/>
  <c r="L100" i="1"/>
  <c r="L138" i="1"/>
  <c r="G119" i="1"/>
  <c r="F176" i="1"/>
  <c r="J157" i="1"/>
  <c r="F157" i="1"/>
  <c r="H138" i="1"/>
  <c r="J138" i="1"/>
  <c r="F138" i="1"/>
  <c r="L81" i="1"/>
  <c r="L43" i="1"/>
  <c r="L24" i="1"/>
  <c r="J119" i="1"/>
  <c r="H119" i="1"/>
  <c r="F119" i="1"/>
  <c r="J100" i="1"/>
  <c r="H100" i="1"/>
  <c r="G100" i="1"/>
  <c r="F100" i="1"/>
  <c r="G81" i="1"/>
  <c r="J81" i="1"/>
  <c r="I81" i="1"/>
  <c r="H81" i="1"/>
  <c r="F81" i="1"/>
  <c r="L62" i="1"/>
  <c r="J62" i="1"/>
  <c r="G62" i="1"/>
  <c r="I62" i="1"/>
  <c r="H62" i="1"/>
  <c r="F62" i="1"/>
  <c r="J43" i="1"/>
  <c r="I43" i="1"/>
  <c r="H43" i="1"/>
  <c r="G43" i="1"/>
  <c r="F43" i="1"/>
  <c r="J24" i="1"/>
  <c r="I24" i="1"/>
  <c r="H24" i="1"/>
  <c r="G24" i="1"/>
  <c r="F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<sst xmlns="http://schemas.openxmlformats.org/spreadsheetml/2006/main" count="324" uniqueCount="109">
  <si>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</si>
  <si>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</si>
  <si>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</si>
  <si>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</si>
  <si>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</si>
  <si>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</si>
  <si>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</si>
  <si>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</si>
  <si>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</si>
  <si>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</si>
  <si>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</si>
  <si>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</si>
  <si>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</si>
  <si>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</si>
  <si>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</si>
  <si>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</si>
  <si>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</si>
  <si>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</si>
  <si>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</si>
  <si>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</si>
  <si>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</si>
  <si>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</si>
  <si>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</si>
  <si>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</si>
  <si>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</si>
  <si>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</si>
  <si>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</si>
  <si>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</si>
  <si>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</si>
  <si>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</si>
  <si>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</si>
  <si>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</si>
  <si>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</si>
  <si>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</si>
  <si>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</si>
  <si>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</si>
  <si>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</si>
  <si>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</si>
  <si>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сладкое</t>
  </si>
  <si>
    <t>б/н</t>
  </si>
  <si>
    <t>Чай с сахаром и лимоном</t>
  </si>
  <si>
    <t>Яблоко</t>
  </si>
  <si>
    <t>Суп с бобовыми на курином бульоне</t>
  </si>
  <si>
    <t>Рис отварной</t>
  </si>
  <si>
    <t xml:space="preserve">Хлеб пшеничный </t>
  </si>
  <si>
    <t xml:space="preserve">Хлеб ржаной </t>
  </si>
  <si>
    <t xml:space="preserve">Щи из свежей капусты на курином бульоне </t>
  </si>
  <si>
    <t>Макароны отварные</t>
  </si>
  <si>
    <t>Компот из сухофруктов</t>
  </si>
  <si>
    <t xml:space="preserve">Винегрет овощной с маслом растительным </t>
  </si>
  <si>
    <t>Картофельное пюре</t>
  </si>
  <si>
    <t>Рассольник по-Ленинградски на курином бульоне</t>
  </si>
  <si>
    <t>Макароны отварные со сливочным маслом</t>
  </si>
  <si>
    <t>Согласовал</t>
  </si>
  <si>
    <t>Директор МОУ СОШ №29</t>
  </si>
  <si>
    <t>Нестерова Ольга Анатольевна</t>
  </si>
  <si>
    <t>МОУ СОШ №29</t>
  </si>
  <si>
    <t>Каша гречневая рассыпчатая</t>
  </si>
  <si>
    <t xml:space="preserve">Жаркое по-домашнему с мясом свинины </t>
  </si>
  <si>
    <t xml:space="preserve">Рис отварной </t>
  </si>
  <si>
    <t>Вафли</t>
  </si>
  <si>
    <t>Типовое  меню приготавливаемых блюд</t>
  </si>
  <si>
    <t xml:space="preserve">Кофейный напиток </t>
  </si>
  <si>
    <t xml:space="preserve">Чай с сахаром </t>
  </si>
  <si>
    <t>Хлеб пшеничный</t>
  </si>
  <si>
    <t>Салат из моркови с сахаром</t>
  </si>
  <si>
    <t>Салат из свежей капусты или квашеной</t>
  </si>
  <si>
    <t xml:space="preserve">Жаркое по - домашнему ,огурец свежий </t>
  </si>
  <si>
    <t>Рассольник по-Ленинградски на мясном бульоне</t>
  </si>
  <si>
    <t>Компот из свежих плодов</t>
  </si>
  <si>
    <t>Борщ с картофелем и капустой на мясном бульоне</t>
  </si>
  <si>
    <t>Гуляш из говядины</t>
  </si>
  <si>
    <t>Омлет  с вареной колбасой</t>
  </si>
  <si>
    <t xml:space="preserve">Суп овощной на мясном  бульоне с фрикадельками </t>
  </si>
  <si>
    <t xml:space="preserve">Чай с лимоном и сахаром </t>
  </si>
  <si>
    <t>Салат из белокачанной капусты с яблоком</t>
  </si>
  <si>
    <t>Котлеты или биточки рыбные,соус сметанный с томатом и луком</t>
  </si>
  <si>
    <t>Чай с лимоном и сахаром</t>
  </si>
  <si>
    <t xml:space="preserve">Котлеты рыбные с соусом, картофельное пюре </t>
  </si>
  <si>
    <t>Печенье, яблоко</t>
  </si>
  <si>
    <t>Пудинг из творога (запеченый ) с соусом</t>
  </si>
  <si>
    <t>Чай с сахаром</t>
  </si>
  <si>
    <t xml:space="preserve">хлеб </t>
  </si>
  <si>
    <t>Батон нарезной с сыром</t>
  </si>
  <si>
    <t>Сок фруктовый</t>
  </si>
  <si>
    <t>Салат из свеклы с черносливом</t>
  </si>
  <si>
    <t xml:space="preserve">Шницель из мяса птицы с красным соусом </t>
  </si>
  <si>
    <t>Оладьи со сгущенным молоком</t>
  </si>
  <si>
    <t xml:space="preserve">сладкое </t>
  </si>
  <si>
    <t>Запеканка творожная или сырники со сгущенным молоком</t>
  </si>
  <si>
    <t>Суп овощной с фрикадельками на мясном бульоне</t>
  </si>
  <si>
    <t>Плов из свинины</t>
  </si>
  <si>
    <t>Биточки из мяса птицы паровые ,рис отварной</t>
  </si>
  <si>
    <t>Какао  с молоком</t>
  </si>
  <si>
    <t xml:space="preserve">Печенье </t>
  </si>
  <si>
    <t>Салат из свеклы с растительным маслом и зеленым горошком</t>
  </si>
  <si>
    <t>Тефтели куриные с соусом № 333</t>
  </si>
  <si>
    <t>Салат из моркови с яблоком</t>
  </si>
  <si>
    <t>Борщ с картофелем и капустой на мясном  бульоне</t>
  </si>
  <si>
    <t xml:space="preserve">Биточки рубленные из птицы паровые </t>
  </si>
  <si>
    <t xml:space="preserve">Блинчики с фруктовой начинкой со сгущенным молоком </t>
  </si>
  <si>
    <t>Щи из свежей капусты с картофелем на мясном  бульоне</t>
  </si>
  <si>
    <t>Мясо тушеное (свинина)</t>
  </si>
  <si>
    <t xml:space="preserve">Компот из свежих плодов </t>
  </si>
  <si>
    <t>Гуляш из говядины,каша гречневая рассыпчатая, огурец свежий или соленый</t>
  </si>
  <si>
    <t xml:space="preserve">Шоколад </t>
  </si>
  <si>
    <t>Салат из свеклы с яблоком на  растительным маслом</t>
  </si>
  <si>
    <t xml:space="preserve">Фруктовое пюре </t>
  </si>
  <si>
    <t xml:space="preserve">Фруктовое пюре ,шоколад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</si>
</sst>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Alignment="1"/>
    <xf numFmtId="0" fontId="3" fillId="4" borderId="4" xfId="0" applyFont="1" applyFill="1" applyBorder="1" applyAlignment="1"/>
    <xf numFmtId="0" fontId="3" fillId="0" borderId="2" xfId="0" applyFont="1" applyBorder="1"/>
    <xf numFmtId="0" fontId="2" fillId="0" borderId="2" xfId="0" applyFont="1" applyBorder="1"/>
    <xf numFmtId="0" fontId="1" fillId="4" borderId="4" xfId="0" applyFont="1" applyFill="1" applyBorder="1" applyAlignment="1"/>
    <xf numFmtId="0" fontId="1" fillId="0" borderId="2" xfId="0" applyFont="1" applyBorder="1"/>
    <xf numFmtId="0" fontId="5" fillId="2" borderId="1" xfId="0" applyFont="1" applyFill="1" applyBorder="1" applyAlignment="1" applyProtection="1">
      <alignment vertical="top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56</v>
      </c>
      <c r="D1" s="62"/>
      <c r="E1" s="62"/>
      <c r="F1" s="12" t="s">
        <v>53</v>
      </c>
      <c r="G1" s="2" t="s">
        <v>15</v>
      </c>
      <c r="H1" s="63" t="s">
        <v>54</v>
      </c>
      <c r="I1" s="63"/>
      <c r="J1" s="63"/>
      <c r="K1" s="63"/>
    </row>
    <row r="2" spans="1:12" ht="18" x14ac:dyDescent="0.2">
      <c r="A2" s="35" t="s">
        <v>61</v>
      </c>
      <c r="C2" s="2"/>
      <c r="G2" s="2" t="s">
        <v>16</v>
      </c>
      <c r="H2" s="63" t="s">
        <v>55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17</v>
      </c>
      <c r="H3" s="48">
        <v>20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87</v>
      </c>
      <c r="F6" s="40">
        <v>210</v>
      </c>
      <c r="G6" s="40">
        <v>13</v>
      </c>
      <c r="H6" s="40">
        <v>14</v>
      </c>
      <c r="I6" s="40">
        <v>103</v>
      </c>
      <c r="J6" s="40">
        <v>582</v>
      </c>
      <c r="K6" s="41">
        <v>401</v>
      </c>
      <c r="L6" s="40">
        <v>110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20</v>
      </c>
      <c r="E8" s="42" t="s">
        <v>37</v>
      </c>
      <c r="F8" s="43">
        <v>200</v>
      </c>
      <c r="G8" s="43">
        <v>7</v>
      </c>
      <c r="H8" s="43">
        <v>1</v>
      </c>
      <c r="I8" s="43">
        <v>19</v>
      </c>
      <c r="J8" s="43">
        <v>95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88</v>
      </c>
      <c r="E9" s="42" t="s">
        <v>107</v>
      </c>
      <c r="F9" s="43">
        <v>90</v>
      </c>
      <c r="G9" s="43">
        <v>0</v>
      </c>
      <c r="H9" s="43">
        <v>0</v>
      </c>
      <c r="I9" s="43">
        <v>8</v>
      </c>
      <c r="J9" s="43">
        <v>32</v>
      </c>
      <c r="K9" s="44" t="s">
        <v>39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15</v>
      </c>
      <c r="I13" s="19">
        <f t="shared" si="0"/>
        <v>130</v>
      </c>
      <c r="J13" s="19">
        <f t="shared" si="0"/>
        <v>709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65</v>
      </c>
      <c r="F14" s="43">
        <v>60</v>
      </c>
      <c r="G14" s="43">
        <v>1</v>
      </c>
      <c r="H14" s="43">
        <v>0</v>
      </c>
      <c r="I14" s="43">
        <v>8</v>
      </c>
      <c r="J14" s="43">
        <v>49</v>
      </c>
      <c r="K14" s="44">
        <v>62</v>
      </c>
      <c r="L14" s="43">
        <v>110</v>
      </c>
    </row>
    <row r="15" spans="1:12" ht="15" x14ac:dyDescent="0.25">
      <c r="A15" s="23"/>
      <c r="B15" s="15"/>
      <c r="C15" s="11"/>
      <c r="D15" s="7" t="s">
        <v>25</v>
      </c>
      <c r="E15" s="42" t="s">
        <v>42</v>
      </c>
      <c r="F15" s="43">
        <v>200</v>
      </c>
      <c r="G15" s="43">
        <v>5</v>
      </c>
      <c r="H15" s="43">
        <v>5</v>
      </c>
      <c r="I15" s="43">
        <v>17</v>
      </c>
      <c r="J15" s="43">
        <v>148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26</v>
      </c>
      <c r="E16" s="42" t="s">
        <v>71</v>
      </c>
      <c r="F16" s="43">
        <v>90</v>
      </c>
      <c r="G16" s="43">
        <v>13</v>
      </c>
      <c r="H16" s="43">
        <v>15</v>
      </c>
      <c r="I16" s="43">
        <v>3</v>
      </c>
      <c r="J16" s="43">
        <v>199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43</v>
      </c>
      <c r="F17" s="43">
        <v>150</v>
      </c>
      <c r="G17" s="43">
        <v>10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84</v>
      </c>
      <c r="F18" s="43">
        <v>180</v>
      </c>
      <c r="G18" s="43">
        <v>1</v>
      </c>
      <c r="H18" s="43">
        <v>0</v>
      </c>
      <c r="I18" s="43">
        <v>18</v>
      </c>
      <c r="J18" s="43">
        <v>76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44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45</v>
      </c>
      <c r="F20" s="43">
        <v>30</v>
      </c>
      <c r="G20" s="43">
        <v>1</v>
      </c>
      <c r="H20" s="43">
        <v>0</v>
      </c>
      <c r="I20" s="43">
        <v>8</v>
      </c>
      <c r="J20" s="43">
        <v>42</v>
      </c>
      <c r="K20" s="44" t="s">
        <v>39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740</v>
      </c>
      <c r="G23" s="19">
        <f t="shared" ref="G23:J23" si="2">SUM(G14:G22)</f>
        <v>33</v>
      </c>
      <c r="H23" s="19">
        <f t="shared" si="2"/>
        <v>25</v>
      </c>
      <c r="I23" s="19">
        <f t="shared" si="2"/>
        <v>106</v>
      </c>
      <c r="J23" s="19">
        <f t="shared" si="2"/>
        <v>794</v>
      </c>
      <c r="K23" s="25"/>
      <c r="L23" s="19">
        <f t="shared" ref="L23" si="3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1240</v>
      </c>
      <c r="G24" s="32">
        <f t="shared" ref="G24:J24" si="4">G13+G23</f>
        <v>53</v>
      </c>
      <c r="H24" s="32">
        <f t="shared" si="4"/>
        <v>40</v>
      </c>
      <c r="I24" s="32">
        <f t="shared" si="4"/>
        <v>236</v>
      </c>
      <c r="J24" s="32">
        <f t="shared" si="4"/>
        <v>1503</v>
      </c>
      <c r="K24" s="32"/>
      <c r="L24" s="32">
        <f t="shared" ref="L24" si="5">L13+L23</f>
        <v>220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">
        <v>80</v>
      </c>
      <c r="F25" s="40">
        <v>180</v>
      </c>
      <c r="G25" s="40">
        <v>25</v>
      </c>
      <c r="H25" s="40">
        <v>21</v>
      </c>
      <c r="I25" s="40">
        <v>36</v>
      </c>
      <c r="J25" s="40">
        <v>301</v>
      </c>
      <c r="K25" s="41">
        <v>222</v>
      </c>
      <c r="L25" s="40">
        <v>110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">
        <v>81</v>
      </c>
      <c r="F27" s="43">
        <v>200</v>
      </c>
      <c r="G27" s="43">
        <v>0</v>
      </c>
      <c r="H27" s="43">
        <v>0</v>
      </c>
      <c r="I27" s="43">
        <v>7</v>
      </c>
      <c r="J27" s="43">
        <v>29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82</v>
      </c>
      <c r="E28" s="42" t="s">
        <v>83</v>
      </c>
      <c r="F28" s="43">
        <v>50</v>
      </c>
      <c r="G28" s="43">
        <v>7</v>
      </c>
      <c r="H28" s="43">
        <v>7</v>
      </c>
      <c r="I28" s="43">
        <v>16</v>
      </c>
      <c r="J28" s="43">
        <v>158</v>
      </c>
      <c r="K28" s="44" t="s">
        <v>39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41</v>
      </c>
      <c r="F29" s="43">
        <v>100</v>
      </c>
      <c r="G29" s="43">
        <v>0</v>
      </c>
      <c r="H29" s="43">
        <v>0</v>
      </c>
      <c r="I29" s="43">
        <v>8</v>
      </c>
      <c r="J29" s="43">
        <v>37</v>
      </c>
      <c r="K29" s="44" t="s">
        <v>39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530</v>
      </c>
      <c r="G32" s="19">
        <f t="shared" ref="G32" si="6">SUM(G25:G31)</f>
        <v>32</v>
      </c>
      <c r="H32" s="19">
        <f t="shared" ref="H32" si="7">SUM(H25:H31)</f>
        <v>28</v>
      </c>
      <c r="I32" s="19">
        <f t="shared" ref="I32" si="8">SUM(I25:I31)</f>
        <v>67</v>
      </c>
      <c r="J32" s="19">
        <f t="shared" ref="J32:L32" si="9">SUM(J25:J31)</f>
        <v>525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85</v>
      </c>
      <c r="F33" s="43">
        <v>60</v>
      </c>
      <c r="G33" s="43">
        <v>1</v>
      </c>
      <c r="H33" s="43">
        <v>4</v>
      </c>
      <c r="I33" s="43">
        <v>15</v>
      </c>
      <c r="J33" s="43">
        <v>96</v>
      </c>
      <c r="K33" s="44">
        <v>35</v>
      </c>
      <c r="L33" s="43">
        <v>110</v>
      </c>
    </row>
    <row r="34" spans="1:12" ht="15" x14ac:dyDescent="0.25">
      <c r="A34" s="14"/>
      <c r="B34" s="15"/>
      <c r="C34" s="11"/>
      <c r="D34" s="7" t="s">
        <v>25</v>
      </c>
      <c r="E34" s="42" t="s">
        <v>46</v>
      </c>
      <c r="F34" s="43">
        <v>200</v>
      </c>
      <c r="G34" s="43">
        <v>2</v>
      </c>
      <c r="H34" s="43">
        <v>4</v>
      </c>
      <c r="I34" s="43">
        <v>6</v>
      </c>
      <c r="J34" s="43">
        <v>100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86</v>
      </c>
      <c r="F35" s="43">
        <v>100</v>
      </c>
      <c r="G35" s="43">
        <v>9</v>
      </c>
      <c r="H35" s="43">
        <v>12</v>
      </c>
      <c r="I35" s="43">
        <v>10</v>
      </c>
      <c r="J35" s="43">
        <v>178</v>
      </c>
      <c r="K35" s="44">
        <v>267</v>
      </c>
      <c r="L35" s="43"/>
    </row>
    <row r="36" spans="1:12" ht="15" x14ac:dyDescent="0.25">
      <c r="A36" s="14"/>
      <c r="B36" s="15"/>
      <c r="C36" s="11"/>
      <c r="D36" s="7" t="s">
        <v>27</v>
      </c>
      <c r="E36" s="42" t="s">
        <v>47</v>
      </c>
      <c r="F36" s="43">
        <v>150</v>
      </c>
      <c r="G36" s="43">
        <v>6</v>
      </c>
      <c r="H36" s="43">
        <v>5</v>
      </c>
      <c r="I36" s="43">
        <v>26</v>
      </c>
      <c r="J36" s="43">
        <v>168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48</v>
      </c>
      <c r="F37" s="43">
        <v>180</v>
      </c>
      <c r="G37" s="43">
        <v>1</v>
      </c>
      <c r="H37" s="43">
        <v>0</v>
      </c>
      <c r="I37" s="43">
        <v>43</v>
      </c>
      <c r="J37" s="43">
        <v>132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29</v>
      </c>
      <c r="E38" s="42" t="s">
        <v>44</v>
      </c>
      <c r="F38" s="43">
        <v>30</v>
      </c>
      <c r="G38" s="43">
        <v>2</v>
      </c>
      <c r="H38" s="43">
        <v>0</v>
      </c>
      <c r="I38" s="43">
        <v>14</v>
      </c>
      <c r="J38" s="43">
        <v>70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30</v>
      </c>
      <c r="E39" s="42" t="s">
        <v>45</v>
      </c>
      <c r="F39" s="43">
        <v>30</v>
      </c>
      <c r="G39" s="43">
        <v>1</v>
      </c>
      <c r="H39" s="43">
        <v>0</v>
      </c>
      <c r="I39" s="43">
        <v>8</v>
      </c>
      <c r="J39" s="43">
        <v>42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22</v>
      </c>
      <c r="H42" s="19">
        <f t="shared" ref="H42" si="11">SUM(H33:H41)</f>
        <v>25</v>
      </c>
      <c r="I42" s="19">
        <f t="shared" ref="I42" si="12">SUM(I33:I41)</f>
        <v>122</v>
      </c>
      <c r="J42" s="19">
        <f t="shared" ref="J42:L42" si="13">SUM(J33:J41)</f>
        <v>786</v>
      </c>
      <c r="K42" s="25"/>
      <c r="L42" s="19">
        <f t="shared" si="13"/>
        <v>110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54</v>
      </c>
      <c r="H43" s="32">
        <f t="shared" ref="H43" si="15">H32+H42</f>
        <v>53</v>
      </c>
      <c r="I43" s="32">
        <f t="shared" ref="I43" si="16">I32+I42</f>
        <v>189</v>
      </c>
      <c r="J43" s="32">
        <f t="shared" ref="J43:L43" si="17">J32+J42</f>
        <v>1311</v>
      </c>
      <c r="K43" s="32"/>
      <c r="L43" s="32">
        <f t="shared" si="17"/>
        <v>220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67</v>
      </c>
      <c r="F44" s="40">
        <v>270</v>
      </c>
      <c r="G44" s="40">
        <v>18</v>
      </c>
      <c r="H44" s="40">
        <v>42</v>
      </c>
      <c r="I44" s="40">
        <v>23</v>
      </c>
      <c r="J44" s="40">
        <v>549</v>
      </c>
      <c r="K44" s="41">
        <v>259</v>
      </c>
      <c r="L44" s="40">
        <v>110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40</v>
      </c>
      <c r="F46" s="43">
        <v>200</v>
      </c>
      <c r="G46" s="43">
        <v>0</v>
      </c>
      <c r="H46" s="43">
        <v>0</v>
      </c>
      <c r="I46" s="43">
        <v>10</v>
      </c>
      <c r="J46" s="43">
        <v>30</v>
      </c>
      <c r="K46" s="44">
        <v>377</v>
      </c>
      <c r="L46" s="43"/>
    </row>
    <row r="47" spans="1:12" ht="15" x14ac:dyDescent="0.25">
      <c r="A47" s="23"/>
      <c r="B47" s="15"/>
      <c r="C47" s="11"/>
      <c r="D47" s="54" t="s">
        <v>21</v>
      </c>
      <c r="E47" s="42" t="s">
        <v>45</v>
      </c>
      <c r="F47" s="43">
        <v>30</v>
      </c>
      <c r="G47" s="43">
        <v>1</v>
      </c>
      <c r="H47" s="43">
        <v>0</v>
      </c>
      <c r="I47" s="43">
        <v>8</v>
      </c>
      <c r="J47" s="43">
        <v>42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38</v>
      </c>
      <c r="E48" s="42" t="s">
        <v>60</v>
      </c>
      <c r="F48" s="43">
        <v>20</v>
      </c>
      <c r="G48" s="43">
        <v>1</v>
      </c>
      <c r="H48" s="43">
        <v>5</v>
      </c>
      <c r="I48" s="43">
        <v>10</v>
      </c>
      <c r="J48" s="43">
        <v>93</v>
      </c>
      <c r="K48" s="44" t="s">
        <v>39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520</v>
      </c>
      <c r="G51" s="19">
        <f t="shared" ref="G51" si="18">SUM(G44:G50)</f>
        <v>20</v>
      </c>
      <c r="H51" s="19">
        <f t="shared" ref="H51" si="19">SUM(H44:H50)</f>
        <v>47</v>
      </c>
      <c r="I51" s="19">
        <f t="shared" ref="I51" si="20">SUM(I44:I50)</f>
        <v>51</v>
      </c>
      <c r="J51" s="19">
        <f t="shared" ref="J51:L51" si="21">SUM(J44:J50)</f>
        <v>714</v>
      </c>
      <c r="K51" s="25"/>
      <c r="L51" s="19">
        <f t="shared" si="21"/>
        <v>110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66</v>
      </c>
      <c r="F52" s="43">
        <v>60</v>
      </c>
      <c r="G52" s="43">
        <v>0</v>
      </c>
      <c r="H52" s="43">
        <v>2</v>
      </c>
      <c r="I52" s="43">
        <v>5</v>
      </c>
      <c r="J52" s="43">
        <v>36</v>
      </c>
      <c r="K52" s="44">
        <v>47</v>
      </c>
      <c r="L52" s="43">
        <v>110</v>
      </c>
    </row>
    <row r="53" spans="1:12" ht="15" x14ac:dyDescent="0.25">
      <c r="A53" s="23"/>
      <c r="B53" s="15"/>
      <c r="C53" s="11"/>
      <c r="D53" s="7" t="s">
        <v>25</v>
      </c>
      <c r="E53" s="42" t="s">
        <v>68</v>
      </c>
      <c r="F53" s="43">
        <v>200</v>
      </c>
      <c r="G53" s="43">
        <v>6</v>
      </c>
      <c r="H53" s="43">
        <v>3</v>
      </c>
      <c r="I53" s="43">
        <v>17</v>
      </c>
      <c r="J53" s="43">
        <v>118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58</v>
      </c>
      <c r="F54" s="43">
        <v>200</v>
      </c>
      <c r="G54" s="43">
        <v>14</v>
      </c>
      <c r="H54" s="43">
        <v>34</v>
      </c>
      <c r="I54" s="43">
        <v>19</v>
      </c>
      <c r="J54" s="43">
        <v>438</v>
      </c>
      <c r="K54" s="44">
        <v>259</v>
      </c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69</v>
      </c>
      <c r="F56" s="43">
        <v>200</v>
      </c>
      <c r="G56" s="43">
        <v>0</v>
      </c>
      <c r="H56" s="43">
        <v>0</v>
      </c>
      <c r="I56" s="43">
        <v>28</v>
      </c>
      <c r="J56" s="43">
        <v>115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1</v>
      </c>
      <c r="H57" s="43">
        <v>0</v>
      </c>
      <c r="I57" s="43">
        <v>8</v>
      </c>
      <c r="J57" s="43">
        <v>42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29</v>
      </c>
      <c r="E58" s="42" t="s">
        <v>44</v>
      </c>
      <c r="F58" s="43">
        <v>40</v>
      </c>
      <c r="G58" s="43">
        <v>2</v>
      </c>
      <c r="H58" s="43">
        <v>0</v>
      </c>
      <c r="I58" s="43">
        <v>19</v>
      </c>
      <c r="J58" s="43">
        <v>94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730</v>
      </c>
      <c r="G61" s="19">
        <f t="shared" ref="G61" si="22">SUM(G52:G60)</f>
        <v>23</v>
      </c>
      <c r="H61" s="19">
        <f t="shared" ref="H61" si="23">SUM(H52:H60)</f>
        <v>39</v>
      </c>
      <c r="I61" s="19">
        <f t="shared" ref="I61" si="24">SUM(I52:I60)</f>
        <v>96</v>
      </c>
      <c r="J61" s="19">
        <f t="shared" ref="J61:L61" si="25">SUM(J52:J60)</f>
        <v>843</v>
      </c>
      <c r="K61" s="25"/>
      <c r="L61" s="19">
        <f t="shared" si="25"/>
        <v>110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6">G51+G61</f>
        <v>43</v>
      </c>
      <c r="H62" s="32">
        <f t="shared" ref="H62" si="27">H51+H61</f>
        <v>86</v>
      </c>
      <c r="I62" s="32">
        <f t="shared" ref="I62" si="28">I51+I61</f>
        <v>147</v>
      </c>
      <c r="J62" s="32">
        <f t="shared" ref="J62:L62" si="29">J51+J61</f>
        <v>1557</v>
      </c>
      <c r="K62" s="32"/>
      <c r="L62" s="32">
        <f t="shared" si="29"/>
        <v>220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57" t="s">
        <v>89</v>
      </c>
      <c r="F63" s="40">
        <v>230</v>
      </c>
      <c r="G63" s="40">
        <v>21</v>
      </c>
      <c r="H63" s="40">
        <v>15</v>
      </c>
      <c r="I63" s="40">
        <v>75</v>
      </c>
      <c r="J63" s="40">
        <v>520</v>
      </c>
      <c r="K63" s="41">
        <v>223</v>
      </c>
      <c r="L63" s="40">
        <v>110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 t="s">
        <v>37</v>
      </c>
      <c r="F65" s="43">
        <v>180</v>
      </c>
      <c r="G65" s="43">
        <v>6</v>
      </c>
      <c r="H65" s="43">
        <v>1</v>
      </c>
      <c r="I65" s="43">
        <v>17</v>
      </c>
      <c r="J65" s="43">
        <v>85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88</v>
      </c>
      <c r="E66" s="42" t="s">
        <v>108</v>
      </c>
      <c r="F66" s="43">
        <v>105</v>
      </c>
      <c r="G66" s="43">
        <v>1</v>
      </c>
      <c r="H66" s="43">
        <v>5</v>
      </c>
      <c r="I66" s="43">
        <v>16</v>
      </c>
      <c r="J66" s="43">
        <v>115</v>
      </c>
      <c r="K66" s="44" t="s">
        <v>39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515</v>
      </c>
      <c r="G70" s="19">
        <f t="shared" ref="G70" si="30">SUM(G63:G69)</f>
        <v>28</v>
      </c>
      <c r="H70" s="19">
        <f t="shared" ref="H70" si="31">SUM(H63:H69)</f>
        <v>21</v>
      </c>
      <c r="I70" s="19">
        <f t="shared" ref="I70" si="32">SUM(I63:I69)</f>
        <v>108</v>
      </c>
      <c r="J70" s="19">
        <f t="shared" ref="J70:L70" si="33">SUM(J63:J69)</f>
        <v>720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49</v>
      </c>
      <c r="F71" s="43">
        <v>60</v>
      </c>
      <c r="G71" s="43">
        <v>1</v>
      </c>
      <c r="H71" s="43">
        <v>6</v>
      </c>
      <c r="I71" s="43">
        <v>5</v>
      </c>
      <c r="J71" s="43">
        <v>75</v>
      </c>
      <c r="K71" s="44">
        <v>67</v>
      </c>
      <c r="L71" s="43">
        <v>110</v>
      </c>
    </row>
    <row r="72" spans="1:12" ht="25.5" x14ac:dyDescent="0.25">
      <c r="A72" s="23"/>
      <c r="B72" s="15"/>
      <c r="C72" s="11"/>
      <c r="D72" s="7" t="s">
        <v>25</v>
      </c>
      <c r="E72" s="42" t="s">
        <v>90</v>
      </c>
      <c r="F72" s="43">
        <v>200</v>
      </c>
      <c r="G72" s="43">
        <v>9</v>
      </c>
      <c r="H72" s="43">
        <v>10</v>
      </c>
      <c r="I72" s="43">
        <v>13</v>
      </c>
      <c r="J72" s="43">
        <v>163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26</v>
      </c>
      <c r="E73" s="42" t="s">
        <v>91</v>
      </c>
      <c r="F73" s="43">
        <v>200</v>
      </c>
      <c r="G73" s="43">
        <v>17</v>
      </c>
      <c r="H73" s="43">
        <v>38</v>
      </c>
      <c r="I73" s="43">
        <v>34</v>
      </c>
      <c r="J73" s="43">
        <v>544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84</v>
      </c>
      <c r="F74" s="43">
        <v>180</v>
      </c>
      <c r="G74" s="43">
        <v>1</v>
      </c>
      <c r="H74" s="43">
        <v>0</v>
      </c>
      <c r="I74" s="43">
        <v>18</v>
      </c>
      <c r="J74" s="43">
        <v>76</v>
      </c>
      <c r="K74" s="44">
        <v>389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44</v>
      </c>
      <c r="F75" s="43">
        <v>40</v>
      </c>
      <c r="G75" s="43">
        <v>2</v>
      </c>
      <c r="H75" s="43">
        <v>0</v>
      </c>
      <c r="I75" s="43">
        <v>19</v>
      </c>
      <c r="J75" s="43">
        <v>94</v>
      </c>
      <c r="K75" s="44" t="s">
        <v>39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1</v>
      </c>
      <c r="H76" s="43">
        <v>0</v>
      </c>
      <c r="I76" s="43">
        <v>8</v>
      </c>
      <c r="J76" s="43">
        <v>42</v>
      </c>
      <c r="K76" s="44" t="s">
        <v>39</v>
      </c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710</v>
      </c>
      <c r="G80" s="19">
        <f t="shared" ref="G80" si="34">SUM(G71:G79)</f>
        <v>31</v>
      </c>
      <c r="H80" s="19">
        <f t="shared" ref="H80" si="35">SUM(H71:H79)</f>
        <v>54</v>
      </c>
      <c r="I80" s="19">
        <f t="shared" ref="I80" si="36">SUM(I71:I79)</f>
        <v>97</v>
      </c>
      <c r="J80" s="19">
        <f t="shared" ref="J80:L80" si="37">SUM(J71:J79)</f>
        <v>994</v>
      </c>
      <c r="K80" s="25"/>
      <c r="L80" s="19">
        <f t="shared" si="37"/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1225</v>
      </c>
      <c r="G81" s="32">
        <f t="shared" ref="G81" si="38">G70+G80</f>
        <v>59</v>
      </c>
      <c r="H81" s="32">
        <f t="shared" ref="H81" si="39">H70+H80</f>
        <v>75</v>
      </c>
      <c r="I81" s="32">
        <f t="shared" ref="I81" si="40">I70+I80</f>
        <v>205</v>
      </c>
      <c r="J81" s="32">
        <f t="shared" ref="J81:L81" si="41">J70+J80</f>
        <v>1714</v>
      </c>
      <c r="K81" s="32"/>
      <c r="L81" s="32">
        <f t="shared" si="41"/>
        <v>220</v>
      </c>
    </row>
    <row r="82" spans="1:12" ht="25.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104</v>
      </c>
      <c r="F82" s="40">
        <v>275</v>
      </c>
      <c r="G82" s="40">
        <v>23</v>
      </c>
      <c r="H82" s="40">
        <v>23</v>
      </c>
      <c r="I82" s="40">
        <v>40</v>
      </c>
      <c r="J82" s="40">
        <v>468</v>
      </c>
      <c r="K82" s="41">
        <v>260</v>
      </c>
      <c r="L82" s="40">
        <v>110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 t="s">
        <v>40</v>
      </c>
      <c r="F84" s="43">
        <v>200</v>
      </c>
      <c r="G84" s="43">
        <v>0</v>
      </c>
      <c r="H84" s="43">
        <v>0</v>
      </c>
      <c r="I84" s="43">
        <v>10</v>
      </c>
      <c r="J84" s="43">
        <v>30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45</v>
      </c>
      <c r="F85" s="43">
        <v>30</v>
      </c>
      <c r="G85" s="43">
        <v>1</v>
      </c>
      <c r="H85" s="43">
        <v>0</v>
      </c>
      <c r="I85" s="43">
        <v>8</v>
      </c>
      <c r="J85" s="43">
        <v>42</v>
      </c>
      <c r="K85" s="44" t="s">
        <v>39</v>
      </c>
      <c r="L85" s="43"/>
    </row>
    <row r="86" spans="1:12" ht="15" x14ac:dyDescent="0.25">
      <c r="A86" s="23"/>
      <c r="B86" s="15"/>
      <c r="C86" s="11"/>
      <c r="D86" s="7" t="s">
        <v>38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505</v>
      </c>
      <c r="G89" s="19">
        <f t="shared" ref="G89" si="42">SUM(G82:G88)</f>
        <v>24</v>
      </c>
      <c r="H89" s="19">
        <f t="shared" ref="H89" si="43">SUM(H82:H88)</f>
        <v>23</v>
      </c>
      <c r="I89" s="19">
        <f t="shared" ref="I89" si="44">SUM(I82:I88)</f>
        <v>58</v>
      </c>
      <c r="J89" s="19">
        <f t="shared" ref="J89:L89" si="45">SUM(J82:J88)</f>
        <v>540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65</v>
      </c>
      <c r="F90" s="43">
        <v>60</v>
      </c>
      <c r="G90" s="43">
        <v>1</v>
      </c>
      <c r="H90" s="43">
        <v>0</v>
      </c>
      <c r="I90" s="43">
        <v>8</v>
      </c>
      <c r="J90" s="43">
        <v>49</v>
      </c>
      <c r="K90" s="44">
        <v>62</v>
      </c>
      <c r="L90" s="43">
        <v>110</v>
      </c>
    </row>
    <row r="91" spans="1:12" ht="25.5" x14ac:dyDescent="0.25">
      <c r="A91" s="23"/>
      <c r="B91" s="15"/>
      <c r="C91" s="11"/>
      <c r="D91" s="7" t="s">
        <v>25</v>
      </c>
      <c r="E91" s="42" t="s">
        <v>70</v>
      </c>
      <c r="F91" s="43">
        <v>200</v>
      </c>
      <c r="G91" s="43">
        <v>2</v>
      </c>
      <c r="H91" s="43">
        <v>4</v>
      </c>
      <c r="I91" s="43">
        <v>9</v>
      </c>
      <c r="J91" s="43">
        <v>116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71</v>
      </c>
      <c r="F92" s="43">
        <v>90</v>
      </c>
      <c r="G92" s="43">
        <v>12</v>
      </c>
      <c r="H92" s="43">
        <v>16</v>
      </c>
      <c r="I92" s="43">
        <v>4</v>
      </c>
      <c r="J92" s="43">
        <v>200</v>
      </c>
      <c r="K92" s="44">
        <v>246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50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69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1</v>
      </c>
      <c r="H95" s="43">
        <v>1</v>
      </c>
      <c r="I95" s="43">
        <v>8</v>
      </c>
      <c r="J95" s="43">
        <v>42</v>
      </c>
      <c r="K95" s="44" t="s">
        <v>39</v>
      </c>
      <c r="L95" s="43"/>
    </row>
    <row r="96" spans="1:12" ht="15" x14ac:dyDescent="0.25">
      <c r="A96" s="23"/>
      <c r="B96" s="15"/>
      <c r="C96" s="11"/>
      <c r="D96" s="7" t="s">
        <v>29</v>
      </c>
      <c r="E96" s="42" t="s">
        <v>44</v>
      </c>
      <c r="F96" s="43">
        <v>40</v>
      </c>
      <c r="G96" s="43">
        <v>2</v>
      </c>
      <c r="H96" s="43">
        <v>0</v>
      </c>
      <c r="I96" s="43">
        <v>19</v>
      </c>
      <c r="J96" s="43">
        <v>94</v>
      </c>
      <c r="K96" s="44" t="s">
        <v>39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770</v>
      </c>
      <c r="G99" s="19">
        <f t="shared" ref="G99" si="46">SUM(G90:G98)</f>
        <v>21</v>
      </c>
      <c r="H99" s="19">
        <f t="shared" ref="H99" si="47">SUM(H90:H98)</f>
        <v>26</v>
      </c>
      <c r="I99" s="19">
        <f t="shared" ref="I99" si="48">SUM(I90:I98)</f>
        <v>96</v>
      </c>
      <c r="J99" s="19">
        <f t="shared" ref="J99:L99" si="49">SUM(J90:J98)</f>
        <v>753</v>
      </c>
      <c r="K99" s="25"/>
      <c r="L99" s="19">
        <f t="shared" si="49"/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32">
        <f t="shared" ref="G100" si="50">G89+G99</f>
        <v>45</v>
      </c>
      <c r="H100" s="32">
        <f t="shared" ref="H100" si="51">H89+H99</f>
        <v>49</v>
      </c>
      <c r="I100" s="32">
        <f t="shared" ref="I100" si="52">I89+I99</f>
        <v>154</v>
      </c>
      <c r="J100" s="32">
        <f t="shared" ref="J100:L100" si="53">J89+J99</f>
        <v>1293</v>
      </c>
      <c r="K100" s="32"/>
      <c r="L100" s="32">
        <f t="shared" si="53"/>
        <v>220</v>
      </c>
    </row>
    <row r="101" spans="1:12" ht="25.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 t="s">
        <v>100</v>
      </c>
      <c r="F101" s="40">
        <v>210</v>
      </c>
      <c r="G101" s="40">
        <v>8</v>
      </c>
      <c r="H101" s="40">
        <v>10</v>
      </c>
      <c r="I101" s="40">
        <v>136</v>
      </c>
      <c r="J101" s="40">
        <v>648</v>
      </c>
      <c r="K101" s="41">
        <v>398</v>
      </c>
      <c r="L101" s="40">
        <v>110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 t="s">
        <v>63</v>
      </c>
      <c r="F103" s="43">
        <v>200</v>
      </c>
      <c r="G103" s="43">
        <v>0</v>
      </c>
      <c r="H103" s="43">
        <v>0</v>
      </c>
      <c r="I103" s="43">
        <v>7</v>
      </c>
      <c r="J103" s="43">
        <v>27</v>
      </c>
      <c r="K103" s="44">
        <v>376</v>
      </c>
      <c r="L103" s="43"/>
    </row>
    <row r="104" spans="1:12" ht="15" x14ac:dyDescent="0.25">
      <c r="A104" s="23"/>
      <c r="B104" s="15"/>
      <c r="C104" s="11"/>
      <c r="D104" s="55" t="s">
        <v>38</v>
      </c>
      <c r="E104" s="42" t="s">
        <v>107</v>
      </c>
      <c r="F104" s="43">
        <v>90</v>
      </c>
      <c r="G104" s="43">
        <v>0</v>
      </c>
      <c r="H104" s="43">
        <v>0</v>
      </c>
      <c r="I104" s="43">
        <v>8</v>
      </c>
      <c r="J104" s="43">
        <v>32</v>
      </c>
      <c r="K104" s="44" t="s">
        <v>39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151</v>
      </c>
      <c r="J108" s="19">
        <f t="shared" si="54"/>
        <v>707</v>
      </c>
      <c r="K108" s="25"/>
      <c r="L108" s="19">
        <f t="shared" ref="L108" si="55">SUM(L101:L107)</f>
        <v>110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95</v>
      </c>
      <c r="F109" s="43">
        <v>60</v>
      </c>
      <c r="G109" s="43">
        <v>10</v>
      </c>
      <c r="H109" s="43">
        <v>3</v>
      </c>
      <c r="I109" s="43">
        <v>4</v>
      </c>
      <c r="J109" s="43">
        <v>48</v>
      </c>
      <c r="K109" s="44">
        <v>53</v>
      </c>
      <c r="L109" s="43">
        <v>110</v>
      </c>
    </row>
    <row r="110" spans="1:12" ht="25.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2</v>
      </c>
      <c r="H110" s="43">
        <v>4</v>
      </c>
      <c r="I110" s="43">
        <v>10</v>
      </c>
      <c r="J110" s="43">
        <v>114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96</v>
      </c>
      <c r="F111" s="43">
        <v>100</v>
      </c>
      <c r="G111" s="43">
        <v>16</v>
      </c>
      <c r="H111" s="43">
        <v>15</v>
      </c>
      <c r="I111" s="43">
        <v>15</v>
      </c>
      <c r="J111" s="43">
        <v>257</v>
      </c>
      <c r="K111" s="44">
        <v>278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52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84</v>
      </c>
      <c r="F113" s="43">
        <v>180</v>
      </c>
      <c r="G113" s="43">
        <v>1</v>
      </c>
      <c r="H113" s="43">
        <v>0</v>
      </c>
      <c r="I113" s="43">
        <v>18</v>
      </c>
      <c r="J113" s="43">
        <v>76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1</v>
      </c>
      <c r="H114" s="43">
        <v>1</v>
      </c>
      <c r="I114" s="43">
        <v>8</v>
      </c>
      <c r="J114" s="43">
        <v>42</v>
      </c>
      <c r="K114" s="44" t="s">
        <v>39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44</v>
      </c>
      <c r="F115" s="43">
        <v>30</v>
      </c>
      <c r="G115" s="43">
        <v>2</v>
      </c>
      <c r="H115" s="43">
        <v>0</v>
      </c>
      <c r="I115" s="43">
        <v>14</v>
      </c>
      <c r="J115" s="43">
        <v>70</v>
      </c>
      <c r="K115" s="44" t="s">
        <v>39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6">SUM(G109:G117)</f>
        <v>38</v>
      </c>
      <c r="H118" s="19">
        <f t="shared" si="56"/>
        <v>28</v>
      </c>
      <c r="I118" s="19">
        <f t="shared" si="56"/>
        <v>95</v>
      </c>
      <c r="J118" s="19">
        <f t="shared" si="56"/>
        <v>775</v>
      </c>
      <c r="K118" s="25"/>
      <c r="L118" s="19">
        <f t="shared" ref="L118" si="57">SUM(L109:L117)</f>
        <v>110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1250</v>
      </c>
      <c r="G119" s="32">
        <f t="shared" ref="G119" si="58">G108+G118</f>
        <v>46</v>
      </c>
      <c r="H119" s="32">
        <f t="shared" ref="H119" si="59">H108+H118</f>
        <v>38</v>
      </c>
      <c r="I119" s="32">
        <f t="shared" ref="I119" si="60">I108+I118</f>
        <v>246</v>
      </c>
      <c r="J119" s="32">
        <f t="shared" ref="J119:L119" si="61">J108+J118</f>
        <v>1482</v>
      </c>
      <c r="K119" s="32"/>
      <c r="L119" s="32">
        <f t="shared" si="61"/>
        <v>220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 t="s">
        <v>92</v>
      </c>
      <c r="F120" s="40">
        <v>250</v>
      </c>
      <c r="G120" s="40">
        <v>13</v>
      </c>
      <c r="H120" s="40">
        <v>13</v>
      </c>
      <c r="I120" s="40">
        <v>35</v>
      </c>
      <c r="J120" s="40">
        <v>348</v>
      </c>
      <c r="K120" s="41">
        <v>281</v>
      </c>
      <c r="L120" s="40">
        <v>110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20</v>
      </c>
      <c r="E122" s="42" t="s">
        <v>40</v>
      </c>
      <c r="F122" s="43">
        <v>200</v>
      </c>
      <c r="G122" s="43">
        <v>0</v>
      </c>
      <c r="H122" s="43">
        <v>0</v>
      </c>
      <c r="I122" s="43">
        <v>10</v>
      </c>
      <c r="J122" s="43">
        <v>30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45</v>
      </c>
      <c r="F123" s="43">
        <v>30</v>
      </c>
      <c r="G123" s="43">
        <v>1</v>
      </c>
      <c r="H123" s="43">
        <v>1</v>
      </c>
      <c r="I123" s="43">
        <v>8</v>
      </c>
      <c r="J123" s="43">
        <v>42</v>
      </c>
      <c r="K123" s="44" t="s">
        <v>39</v>
      </c>
      <c r="L123" s="43"/>
    </row>
    <row r="124" spans="1:12" ht="15" x14ac:dyDescent="0.25">
      <c r="A124" s="14"/>
      <c r="B124" s="15"/>
      <c r="C124" s="11"/>
      <c r="D124" s="7" t="s">
        <v>38</v>
      </c>
      <c r="E124" s="42" t="s">
        <v>94</v>
      </c>
      <c r="F124" s="43">
        <v>20</v>
      </c>
      <c r="G124" s="43">
        <v>2</v>
      </c>
      <c r="H124" s="43">
        <v>2</v>
      </c>
      <c r="I124" s="43">
        <v>17</v>
      </c>
      <c r="J124" s="43">
        <v>95</v>
      </c>
      <c r="K124" s="44" t="s">
        <v>39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70</v>
      </c>
      <c r="J127" s="19">
        <f t="shared" si="62"/>
        <v>515</v>
      </c>
      <c r="K127" s="25"/>
      <c r="L127" s="19">
        <f t="shared" ref="L127" si="63">SUM(L120:L126)</f>
        <v>110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97</v>
      </c>
      <c r="F128" s="43">
        <v>60</v>
      </c>
      <c r="G128" s="43">
        <v>1</v>
      </c>
      <c r="H128" s="43">
        <v>0</v>
      </c>
      <c r="I128" s="43">
        <v>5</v>
      </c>
      <c r="J128" s="43">
        <v>24</v>
      </c>
      <c r="K128" s="44">
        <v>59</v>
      </c>
      <c r="L128" s="43">
        <v>110</v>
      </c>
    </row>
    <row r="129" spans="1:12" ht="25.5" x14ac:dyDescent="0.25">
      <c r="A129" s="14"/>
      <c r="B129" s="15"/>
      <c r="C129" s="11"/>
      <c r="D129" s="7" t="s">
        <v>25</v>
      </c>
      <c r="E129" s="42" t="s">
        <v>98</v>
      </c>
      <c r="F129" s="43">
        <v>200</v>
      </c>
      <c r="G129" s="43">
        <v>2</v>
      </c>
      <c r="H129" s="43">
        <v>4</v>
      </c>
      <c r="I129" s="43">
        <v>9</v>
      </c>
      <c r="J129" s="43">
        <v>118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99</v>
      </c>
      <c r="F130" s="43">
        <v>100</v>
      </c>
      <c r="G130" s="43">
        <v>6</v>
      </c>
      <c r="H130" s="43">
        <v>7</v>
      </c>
      <c r="I130" s="43">
        <v>8</v>
      </c>
      <c r="J130" s="43">
        <v>143</v>
      </c>
      <c r="K130" s="44">
        <v>306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57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84</v>
      </c>
      <c r="F132" s="43">
        <v>180</v>
      </c>
      <c r="G132" s="43">
        <v>1</v>
      </c>
      <c r="H132" s="43">
        <v>0</v>
      </c>
      <c r="I132" s="43">
        <v>18</v>
      </c>
      <c r="J132" s="43">
        <v>76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 t="s">
        <v>44</v>
      </c>
      <c r="F133" s="43">
        <v>30</v>
      </c>
      <c r="G133" s="43">
        <v>2</v>
      </c>
      <c r="H133" s="43">
        <v>0</v>
      </c>
      <c r="I133" s="43">
        <v>14</v>
      </c>
      <c r="J133" s="43">
        <v>70</v>
      </c>
      <c r="K133" s="44" t="s">
        <v>39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45</v>
      </c>
      <c r="F134" s="43">
        <v>30</v>
      </c>
      <c r="G134" s="43">
        <v>1</v>
      </c>
      <c r="H134" s="43">
        <v>1</v>
      </c>
      <c r="I134" s="43">
        <v>8</v>
      </c>
      <c r="J134" s="43">
        <v>42</v>
      </c>
      <c r="K134" s="44" t="s">
        <v>39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750</v>
      </c>
      <c r="G137" s="19">
        <f t="shared" ref="G137:J137" si="64">SUM(G128:G136)</f>
        <v>22</v>
      </c>
      <c r="H137" s="19">
        <f t="shared" si="64"/>
        <v>18</v>
      </c>
      <c r="I137" s="19">
        <f t="shared" si="64"/>
        <v>101</v>
      </c>
      <c r="J137" s="19">
        <f t="shared" si="64"/>
        <v>717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1250</v>
      </c>
      <c r="G138" s="32">
        <f t="shared" ref="G138" si="66">G127+G137</f>
        <v>38</v>
      </c>
      <c r="H138" s="32">
        <f t="shared" ref="H138" si="67">H127+H137</f>
        <v>34</v>
      </c>
      <c r="I138" s="32">
        <f t="shared" ref="I138" si="68">I127+I137</f>
        <v>171</v>
      </c>
      <c r="J138" s="32">
        <f t="shared" ref="J138:L138" si="69">J127+J137</f>
        <v>1232</v>
      </c>
      <c r="K138" s="32"/>
      <c r="L138" s="32">
        <f t="shared" si="69"/>
        <v>220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 t="s">
        <v>72</v>
      </c>
      <c r="F139" s="40">
        <v>200</v>
      </c>
      <c r="G139" s="40">
        <v>21</v>
      </c>
      <c r="H139" s="40">
        <v>41</v>
      </c>
      <c r="I139" s="40">
        <v>4</v>
      </c>
      <c r="J139" s="40">
        <v>463</v>
      </c>
      <c r="K139" s="41">
        <v>212</v>
      </c>
      <c r="L139" s="40">
        <v>110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51" t="s">
        <v>20</v>
      </c>
      <c r="E141" s="42" t="s">
        <v>93</v>
      </c>
      <c r="F141" s="43">
        <v>180</v>
      </c>
      <c r="G141" s="43">
        <v>6</v>
      </c>
      <c r="H141" s="43">
        <v>1</v>
      </c>
      <c r="I141" s="43">
        <v>17</v>
      </c>
      <c r="J141" s="43">
        <v>85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52" t="s">
        <v>21</v>
      </c>
      <c r="E142" s="42" t="s">
        <v>45</v>
      </c>
      <c r="F142" s="43">
        <v>30</v>
      </c>
      <c r="G142" s="43">
        <v>1</v>
      </c>
      <c r="H142" s="43">
        <v>0</v>
      </c>
      <c r="I142" s="43">
        <v>8</v>
      </c>
      <c r="J142" s="43">
        <v>42</v>
      </c>
      <c r="K142" s="44" t="s">
        <v>39</v>
      </c>
      <c r="L142" s="43"/>
    </row>
    <row r="143" spans="1:12" ht="15" x14ac:dyDescent="0.25">
      <c r="A143" s="23"/>
      <c r="B143" s="15"/>
      <c r="C143" s="11"/>
      <c r="D143" s="55" t="s">
        <v>38</v>
      </c>
      <c r="E143" s="42" t="s">
        <v>107</v>
      </c>
      <c r="F143" s="43">
        <v>90</v>
      </c>
      <c r="G143" s="43">
        <v>0</v>
      </c>
      <c r="H143" s="43">
        <v>0</v>
      </c>
      <c r="I143" s="43">
        <v>8</v>
      </c>
      <c r="J143" s="43">
        <v>32</v>
      </c>
      <c r="K143" s="44" t="s">
        <v>39</v>
      </c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70">SUM(G139:G145)</f>
        <v>28</v>
      </c>
      <c r="H146" s="19">
        <f t="shared" si="70"/>
        <v>42</v>
      </c>
      <c r="I146" s="19">
        <f t="shared" si="70"/>
        <v>37</v>
      </c>
      <c r="J146" s="19">
        <f t="shared" si="70"/>
        <v>622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66</v>
      </c>
      <c r="F147" s="43">
        <v>60</v>
      </c>
      <c r="G147" s="43">
        <v>0</v>
      </c>
      <c r="H147" s="43">
        <v>2</v>
      </c>
      <c r="I147" s="43">
        <v>5</v>
      </c>
      <c r="J147" s="43">
        <v>36</v>
      </c>
      <c r="K147" s="44">
        <v>47</v>
      </c>
      <c r="L147" s="43">
        <v>110</v>
      </c>
    </row>
    <row r="148" spans="1:12" ht="25.5" x14ac:dyDescent="0.25">
      <c r="A148" s="23"/>
      <c r="B148" s="15"/>
      <c r="C148" s="11"/>
      <c r="D148" s="7" t="s">
        <v>25</v>
      </c>
      <c r="E148" s="42" t="s">
        <v>73</v>
      </c>
      <c r="F148" s="43">
        <v>200</v>
      </c>
      <c r="G148" s="43">
        <v>9</v>
      </c>
      <c r="H148" s="43">
        <v>10</v>
      </c>
      <c r="I148" s="43">
        <v>15</v>
      </c>
      <c r="J148" s="43">
        <v>163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58</v>
      </c>
      <c r="F149" s="43">
        <v>200</v>
      </c>
      <c r="G149" s="43">
        <v>14</v>
      </c>
      <c r="H149" s="43">
        <v>34</v>
      </c>
      <c r="I149" s="43">
        <v>19</v>
      </c>
      <c r="J149" s="43">
        <v>438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74</v>
      </c>
      <c r="F150" s="43">
        <v>185</v>
      </c>
      <c r="G150" s="43">
        <v>0</v>
      </c>
      <c r="H150" s="43">
        <v>0</v>
      </c>
      <c r="I150" s="43">
        <v>9</v>
      </c>
      <c r="J150" s="43">
        <v>27</v>
      </c>
      <c r="K150" s="44">
        <v>377</v>
      </c>
      <c r="L150" s="43"/>
    </row>
    <row r="151" spans="1:12" ht="15" x14ac:dyDescent="0.25">
      <c r="A151" s="23"/>
      <c r="B151" s="15"/>
      <c r="C151" s="11"/>
      <c r="D151" s="53" t="s">
        <v>30</v>
      </c>
      <c r="E151" s="42" t="s">
        <v>45</v>
      </c>
      <c r="F151" s="43">
        <v>30</v>
      </c>
      <c r="G151" s="43">
        <v>1</v>
      </c>
      <c r="H151" s="43">
        <v>0</v>
      </c>
      <c r="I151" s="43">
        <v>8</v>
      </c>
      <c r="J151" s="43">
        <v>42</v>
      </c>
      <c r="K151" s="44" t="s">
        <v>39</v>
      </c>
      <c r="L151" s="43"/>
    </row>
    <row r="152" spans="1:12" ht="15" x14ac:dyDescent="0.25">
      <c r="A152" s="23"/>
      <c r="B152" s="15"/>
      <c r="C152" s="11"/>
      <c r="D152" s="53" t="s">
        <v>29</v>
      </c>
      <c r="E152" s="42" t="s">
        <v>44</v>
      </c>
      <c r="F152" s="43">
        <v>40</v>
      </c>
      <c r="G152" s="43">
        <v>2</v>
      </c>
      <c r="H152" s="43">
        <v>0</v>
      </c>
      <c r="I152" s="43">
        <v>19</v>
      </c>
      <c r="J152" s="43">
        <v>94</v>
      </c>
      <c r="K152" s="44" t="s">
        <v>39</v>
      </c>
      <c r="L152" s="43"/>
    </row>
    <row r="153" spans="1:12" ht="15" x14ac:dyDescent="0.25">
      <c r="A153" s="23"/>
      <c r="B153" s="15"/>
      <c r="C153" s="11"/>
      <c r="D153" s="56" t="s">
        <v>38</v>
      </c>
      <c r="E153" s="42" t="s">
        <v>107</v>
      </c>
      <c r="F153" s="43">
        <v>90</v>
      </c>
      <c r="G153" s="43">
        <v>0</v>
      </c>
      <c r="H153" s="43">
        <v>0</v>
      </c>
      <c r="I153" s="43">
        <v>8</v>
      </c>
      <c r="J153" s="43">
        <v>32</v>
      </c>
      <c r="K153" s="44" t="s">
        <v>39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26</v>
      </c>
      <c r="H156" s="19">
        <f t="shared" si="72"/>
        <v>46</v>
      </c>
      <c r="I156" s="19">
        <f t="shared" si="72"/>
        <v>83</v>
      </c>
      <c r="J156" s="19">
        <f t="shared" si="72"/>
        <v>832</v>
      </c>
      <c r="K156" s="25"/>
      <c r="L156" s="19">
        <f t="shared" ref="L156" si="73">SUM(L147:L155)</f>
        <v>110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1305</v>
      </c>
      <c r="G157" s="32">
        <f t="shared" ref="G157" si="74">G146+G156</f>
        <v>54</v>
      </c>
      <c r="H157" s="32">
        <f t="shared" ref="H157" si="75">H146+H156</f>
        <v>88</v>
      </c>
      <c r="I157" s="32">
        <f t="shared" ref="I157" si="76">I146+I156</f>
        <v>120</v>
      </c>
      <c r="J157" s="32">
        <f t="shared" ref="J157:L157" si="77">J146+J156</f>
        <v>1454</v>
      </c>
      <c r="K157" s="32"/>
      <c r="L157" s="32">
        <f t="shared" si="77"/>
        <v>220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57" t="s">
        <v>89</v>
      </c>
      <c r="F158" s="40">
        <v>200</v>
      </c>
      <c r="G158" s="40">
        <v>17</v>
      </c>
      <c r="H158" s="40">
        <v>14</v>
      </c>
      <c r="I158" s="40">
        <v>70</v>
      </c>
      <c r="J158" s="40">
        <v>471</v>
      </c>
      <c r="K158" s="41">
        <v>223</v>
      </c>
      <c r="L158" s="40">
        <v>110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20</v>
      </c>
      <c r="E160" s="42" t="s">
        <v>40</v>
      </c>
      <c r="F160" s="43">
        <v>200</v>
      </c>
      <c r="G160" s="43">
        <v>0</v>
      </c>
      <c r="H160" s="43">
        <v>0</v>
      </c>
      <c r="I160" s="43">
        <v>10</v>
      </c>
      <c r="J160" s="43">
        <v>30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120</v>
      </c>
      <c r="G161" s="43">
        <v>0</v>
      </c>
      <c r="H161" s="43">
        <v>0</v>
      </c>
      <c r="I161" s="43">
        <v>14</v>
      </c>
      <c r="J161" s="43">
        <v>64</v>
      </c>
      <c r="K161" s="44" t="s">
        <v>39</v>
      </c>
      <c r="L161" s="43"/>
    </row>
    <row r="162" spans="1:12" ht="15" x14ac:dyDescent="0.25">
      <c r="A162" s="23"/>
      <c r="B162" s="15"/>
      <c r="C162" s="11"/>
      <c r="D162" s="7" t="s">
        <v>38</v>
      </c>
      <c r="E162" s="42" t="s">
        <v>105</v>
      </c>
      <c r="F162" s="43">
        <v>20</v>
      </c>
      <c r="G162" s="43">
        <v>1</v>
      </c>
      <c r="H162" s="43">
        <v>7</v>
      </c>
      <c r="I162" s="43">
        <v>10</v>
      </c>
      <c r="J162" s="43">
        <v>110</v>
      </c>
      <c r="K162" s="44" t="s">
        <v>39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540</v>
      </c>
      <c r="G165" s="19">
        <f t="shared" ref="G165:J165" si="78">SUM(G158:G164)</f>
        <v>18</v>
      </c>
      <c r="H165" s="19">
        <f t="shared" si="78"/>
        <v>21</v>
      </c>
      <c r="I165" s="19">
        <f t="shared" si="78"/>
        <v>104</v>
      </c>
      <c r="J165" s="19">
        <f t="shared" si="78"/>
        <v>675</v>
      </c>
      <c r="K165" s="25"/>
      <c r="L165" s="19">
        <f t="shared" ref="L165" si="79">SUM(L158:L164)</f>
        <v>110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106</v>
      </c>
      <c r="F166" s="43">
        <v>60</v>
      </c>
      <c r="G166" s="43">
        <v>1</v>
      </c>
      <c r="H166" s="43">
        <v>4</v>
      </c>
      <c r="I166" s="43">
        <v>7</v>
      </c>
      <c r="J166" s="43">
        <v>62</v>
      </c>
      <c r="K166" s="44">
        <v>54</v>
      </c>
      <c r="L166" s="43">
        <v>110</v>
      </c>
    </row>
    <row r="167" spans="1:12" ht="25.5" x14ac:dyDescent="0.25">
      <c r="A167" s="23"/>
      <c r="B167" s="15"/>
      <c r="C167" s="11"/>
      <c r="D167" s="7" t="s">
        <v>25</v>
      </c>
      <c r="E167" s="42" t="s">
        <v>101</v>
      </c>
      <c r="F167" s="43">
        <v>200</v>
      </c>
      <c r="G167" s="43">
        <v>5</v>
      </c>
      <c r="H167" s="43">
        <v>5</v>
      </c>
      <c r="I167" s="43">
        <v>5</v>
      </c>
      <c r="J167" s="43">
        <v>92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102</v>
      </c>
      <c r="F168" s="43">
        <v>100</v>
      </c>
      <c r="G168" s="43">
        <v>11</v>
      </c>
      <c r="H168" s="43">
        <v>28</v>
      </c>
      <c r="I168" s="43">
        <v>3</v>
      </c>
      <c r="J168" s="43">
        <v>305</v>
      </c>
      <c r="K168" s="44">
        <v>256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59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103</v>
      </c>
      <c r="F170" s="43">
        <v>180</v>
      </c>
      <c r="G170" s="43">
        <v>0</v>
      </c>
      <c r="H170" s="43">
        <v>0</v>
      </c>
      <c r="I170" s="43">
        <v>25</v>
      </c>
      <c r="J170" s="43">
        <v>103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1</v>
      </c>
      <c r="H171" s="43">
        <v>0</v>
      </c>
      <c r="I171" s="43">
        <v>8</v>
      </c>
      <c r="J171" s="43">
        <v>42</v>
      </c>
      <c r="K171" s="44" t="s">
        <v>39</v>
      </c>
      <c r="L171" s="43"/>
    </row>
    <row r="172" spans="1:12" ht="15" x14ac:dyDescent="0.25">
      <c r="A172" s="23"/>
      <c r="B172" s="15"/>
      <c r="C172" s="11"/>
      <c r="D172" s="53" t="s">
        <v>29</v>
      </c>
      <c r="E172" s="42" t="s">
        <v>44</v>
      </c>
      <c r="F172" s="43">
        <v>40</v>
      </c>
      <c r="G172" s="43">
        <v>2</v>
      </c>
      <c r="H172" s="43">
        <v>0</v>
      </c>
      <c r="I172" s="43">
        <v>19</v>
      </c>
      <c r="J172" s="43">
        <v>94</v>
      </c>
      <c r="K172" s="44" t="s">
        <v>39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24</v>
      </c>
      <c r="H175" s="19">
        <f t="shared" si="80"/>
        <v>42</v>
      </c>
      <c r="I175" s="19">
        <f t="shared" si="80"/>
        <v>104</v>
      </c>
      <c r="J175" s="19">
        <f t="shared" si="80"/>
        <v>908</v>
      </c>
      <c r="K175" s="25"/>
      <c r="L175" s="19">
        <f t="shared" ref="L175" si="81">SUM(L166:L174)</f>
        <v>110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1300</v>
      </c>
      <c r="G176" s="32">
        <f t="shared" ref="G176" si="82">G165+G175</f>
        <v>42</v>
      </c>
      <c r="H176" s="32">
        <f t="shared" ref="H176" si="83">H165+H175</f>
        <v>63</v>
      </c>
      <c r="I176" s="32">
        <f t="shared" ref="I176" si="84">I165+I175</f>
        <v>208</v>
      </c>
      <c r="J176" s="32">
        <f t="shared" ref="J176:L176" si="85">J165+J175</f>
        <v>1583</v>
      </c>
      <c r="K176" s="32"/>
      <c r="L176" s="32">
        <f t="shared" si="85"/>
        <v>220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 t="s">
        <v>78</v>
      </c>
      <c r="F177" s="40">
        <v>240</v>
      </c>
      <c r="G177" s="40">
        <v>11</v>
      </c>
      <c r="H177" s="40">
        <v>13</v>
      </c>
      <c r="I177" s="40">
        <v>33</v>
      </c>
      <c r="J177" s="40">
        <v>298</v>
      </c>
      <c r="K177" s="41">
        <v>234</v>
      </c>
      <c r="L177" s="40">
        <v>110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20</v>
      </c>
      <c r="E179" s="42" t="s">
        <v>62</v>
      </c>
      <c r="F179" s="43">
        <v>180</v>
      </c>
      <c r="G179" s="43">
        <v>3</v>
      </c>
      <c r="H179" s="43">
        <v>2</v>
      </c>
      <c r="I179" s="43">
        <v>11</v>
      </c>
      <c r="J179" s="43">
        <v>75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38</v>
      </c>
      <c r="E180" s="42" t="s">
        <v>79</v>
      </c>
      <c r="F180" s="43">
        <v>120</v>
      </c>
      <c r="G180" s="43">
        <v>2</v>
      </c>
      <c r="H180" s="43">
        <v>2</v>
      </c>
      <c r="I180" s="43">
        <v>25</v>
      </c>
      <c r="J180" s="43">
        <v>132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45</v>
      </c>
      <c r="F181" s="43">
        <v>30</v>
      </c>
      <c r="G181" s="43">
        <v>1</v>
      </c>
      <c r="H181" s="43">
        <v>0</v>
      </c>
      <c r="I181" s="43">
        <v>8</v>
      </c>
      <c r="J181" s="43">
        <v>42</v>
      </c>
      <c r="K181" s="44" t="s">
        <v>39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77</v>
      </c>
      <c r="J184" s="19">
        <f t="shared" si="86"/>
        <v>547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75</v>
      </c>
      <c r="F185" s="43">
        <v>60</v>
      </c>
      <c r="G185" s="43">
        <v>0</v>
      </c>
      <c r="H185" s="43">
        <v>3</v>
      </c>
      <c r="I185" s="43">
        <v>8</v>
      </c>
      <c r="J185" s="43">
        <v>54</v>
      </c>
      <c r="K185" s="44">
        <v>46</v>
      </c>
      <c r="L185" s="43">
        <v>110</v>
      </c>
    </row>
    <row r="186" spans="1:12" ht="15" x14ac:dyDescent="0.25">
      <c r="A186" s="23"/>
      <c r="B186" s="15"/>
      <c r="C186" s="11"/>
      <c r="D186" s="7" t="s">
        <v>25</v>
      </c>
      <c r="E186" s="42" t="s">
        <v>68</v>
      </c>
      <c r="F186" s="43">
        <v>200</v>
      </c>
      <c r="G186" s="43">
        <v>2</v>
      </c>
      <c r="H186" s="43">
        <v>4</v>
      </c>
      <c r="I186" s="43">
        <v>10</v>
      </c>
      <c r="J186" s="43">
        <v>118</v>
      </c>
      <c r="K186" s="44">
        <v>96</v>
      </c>
      <c r="L186" s="43"/>
    </row>
    <row r="187" spans="1:12" ht="25.5" x14ac:dyDescent="0.25">
      <c r="A187" s="23"/>
      <c r="B187" s="15"/>
      <c r="C187" s="11"/>
      <c r="D187" s="7" t="s">
        <v>26</v>
      </c>
      <c r="E187" s="42" t="s">
        <v>76</v>
      </c>
      <c r="F187" s="43">
        <v>90</v>
      </c>
      <c r="G187" s="43">
        <v>8</v>
      </c>
      <c r="H187" s="43">
        <v>10</v>
      </c>
      <c r="I187" s="43">
        <v>14</v>
      </c>
      <c r="J187" s="43">
        <v>179</v>
      </c>
      <c r="K187" s="44">
        <v>234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50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77</v>
      </c>
      <c r="F189" s="43">
        <v>185</v>
      </c>
      <c r="G189" s="43">
        <v>0</v>
      </c>
      <c r="H189" s="43">
        <v>0</v>
      </c>
      <c r="I189" s="43">
        <v>10</v>
      </c>
      <c r="J189" s="43">
        <v>85</v>
      </c>
      <c r="K189" s="44">
        <v>377</v>
      </c>
      <c r="L189" s="43"/>
    </row>
    <row r="190" spans="1:12" ht="15" x14ac:dyDescent="0.25">
      <c r="A190" s="23"/>
      <c r="B190" s="15"/>
      <c r="C190" s="11"/>
      <c r="D190" s="53" t="s">
        <v>29</v>
      </c>
      <c r="E190" s="42" t="s">
        <v>64</v>
      </c>
      <c r="F190" s="43">
        <v>40</v>
      </c>
      <c r="G190" s="43">
        <v>2</v>
      </c>
      <c r="H190" s="43">
        <v>0</v>
      </c>
      <c r="I190" s="43">
        <v>19</v>
      </c>
      <c r="J190" s="43">
        <v>94</v>
      </c>
      <c r="K190" s="44" t="s">
        <v>39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45</v>
      </c>
      <c r="F191" s="43">
        <v>30</v>
      </c>
      <c r="G191" s="43">
        <v>1</v>
      </c>
      <c r="H191" s="43">
        <v>0</v>
      </c>
      <c r="I191" s="43">
        <v>8</v>
      </c>
      <c r="J191" s="43">
        <v>42</v>
      </c>
      <c r="K191" s="44" t="s">
        <v>39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755</v>
      </c>
      <c r="G194" s="19">
        <f t="shared" ref="G194:J194" si="88">SUM(G185:G193)</f>
        <v>16</v>
      </c>
      <c r="H194" s="19">
        <f t="shared" si="88"/>
        <v>22</v>
      </c>
      <c r="I194" s="19">
        <f t="shared" si="88"/>
        <v>89</v>
      </c>
      <c r="J194" s="19">
        <f t="shared" si="88"/>
        <v>709</v>
      </c>
      <c r="K194" s="25"/>
      <c r="L194" s="19">
        <f t="shared" ref="L194" si="89">SUM(L185:L193)</f>
        <v>110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1325</v>
      </c>
      <c r="G195" s="32">
        <f t="shared" ref="G195" si="90">G184+G194</f>
        <v>33</v>
      </c>
      <c r="H195" s="32">
        <f t="shared" ref="H195" si="91">H184+H194</f>
        <v>39</v>
      </c>
      <c r="I195" s="32">
        <f t="shared" ref="I195" si="92">I184+I194</f>
        <v>166</v>
      </c>
      <c r="J195" s="32">
        <f t="shared" ref="J195:L195" si="93">J184+J194</f>
        <v>1256</v>
      </c>
      <c r="K195" s="32"/>
      <c r="L195" s="32">
        <f t="shared" si="93"/>
        <v>220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</v>
      </c>
      <c r="H196" s="34">
        <f t="shared" si="94"/>
        <v>56.5</v>
      </c>
      <c r="I196" s="34">
        <f t="shared" si="94"/>
        <v>184.2</v>
      </c>
      <c r="J196" s="34">
        <f t="shared" si="94"/>
        <v>1438.5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cp:lastPrinted>2024-10-31T09:17:49Z</cp:lastPrinted>
  <dcterms:created xsi:type="dcterms:W3CDTF">2022-05-16T14:23:56Z</dcterms:created>
  <dcterms:modified xsi:type="dcterms:W3CDTF">2024-12-20T11:16:54Z</dcterms:modified>
</cp:coreProperties>
</file>