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G13" i="1"/>
  <c r="F13" i="1"/>
  <c r="G195" i="1" l="1"/>
  <c r="G176" i="1"/>
  <c r="G157" i="1"/>
  <c r="H100" i="1"/>
  <c r="I81" i="1"/>
  <c r="J62" i="1"/>
  <c r="G62" i="1"/>
  <c r="H24" i="1"/>
  <c r="L62" i="1"/>
  <c r="L100" i="1"/>
  <c r="J195" i="1"/>
  <c r="I195" i="1"/>
  <c r="H195" i="1"/>
  <c r="J176" i="1"/>
  <c r="H176" i="1"/>
  <c r="I176" i="1"/>
  <c r="F176" i="1"/>
  <c r="J157" i="1"/>
  <c r="F157" i="1"/>
  <c r="H157" i="1"/>
  <c r="I157" i="1"/>
  <c r="H138" i="1"/>
  <c r="F138" i="1"/>
  <c r="J138" i="1"/>
  <c r="I138" i="1"/>
  <c r="I119" i="1"/>
  <c r="F119" i="1"/>
  <c r="G119" i="1"/>
  <c r="J119" i="1"/>
  <c r="H119" i="1"/>
  <c r="F100" i="1"/>
  <c r="G100" i="1"/>
  <c r="J100" i="1"/>
  <c r="I100" i="1"/>
  <c r="H81" i="1"/>
  <c r="G81" i="1"/>
  <c r="F81" i="1"/>
  <c r="L196" i="1"/>
  <c r="H62" i="1"/>
  <c r="F62" i="1"/>
  <c r="I62" i="1"/>
  <c r="I43" i="1"/>
  <c r="F43" i="1"/>
  <c r="H43" i="1"/>
  <c r="G43" i="1"/>
  <c r="F24" i="1"/>
  <c r="I24" i="1"/>
  <c r="G24" i="1"/>
  <c r="J196" i="1" l="1"/>
  <c r="H196" i="1"/>
  <c r="G196" i="1"/>
  <c r="F196" i="1"/>
  <c r="I196" i="1"/>
</calcChain>
</file>

<file path=xl/sharedStrings.xml><?xml version="1.0" encoding="utf-8"?>
<sst xmlns="http://schemas.openxmlformats.org/spreadsheetml/2006/main" count="334" uniqueCount="106">
  <si>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</si>
  <si>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</si>
  <si>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</si>
  <si>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</si>
  <si>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</si>
  <si>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</si>
  <si>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</si>
  <si>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</si>
  <si>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</si>
  <si>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</si>
  <si>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</si>
  <si>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</si>
  <si>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</si>
  <si>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</si>
  <si>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</si>
  <si>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</si>
  <si>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</si>
  <si>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</si>
  <si>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</si>
  <si>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</si>
  <si>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</si>
  <si>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</si>
  <si>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</si>
  <si>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</si>
  <si>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</si>
  <si>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</si>
  <si>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</si>
  <si>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</si>
  <si>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</si>
  <si>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</si>
  <si>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</si>
  <si>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</si>
  <si>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</si>
  <si>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</si>
  <si>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</si>
  <si>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</si>
  <si>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</si>
  <si>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</si>
  <si>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</si>
  <si>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№18</t>
  </si>
  <si>
    <t>Директор МБОУ СОШ №18</t>
  </si>
  <si>
    <t>Т.А.Бердыган</t>
  </si>
  <si>
    <t>Какао с молоком</t>
  </si>
  <si>
    <t>батон нарезной</t>
  </si>
  <si>
    <t>Суп с бобовыми (горох) на курином бульоне</t>
  </si>
  <si>
    <t>Печень "по-строгоновски"</t>
  </si>
  <si>
    <t>Рис отварной</t>
  </si>
  <si>
    <t>хлеб ржаной</t>
  </si>
  <si>
    <t>соль йодированная</t>
  </si>
  <si>
    <t>Оладьи с повидлом</t>
  </si>
  <si>
    <t>Соль йодированная</t>
  </si>
  <si>
    <t>Салат из свеклы с растительным маслом</t>
  </si>
  <si>
    <t>Щи из свежей капусты на курином бульоне</t>
  </si>
  <si>
    <t>Макароны отварные с соусом красным</t>
  </si>
  <si>
    <t>Компот из сухофруктов</t>
  </si>
  <si>
    <t>Фрукты</t>
  </si>
  <si>
    <t>Каша рассыпчатая (греча)</t>
  </si>
  <si>
    <t>Компот из свежих яблок</t>
  </si>
  <si>
    <t>Чай с сахаром</t>
  </si>
  <si>
    <t>Плов из мяса птицы</t>
  </si>
  <si>
    <t>Хлеб пшеничный</t>
  </si>
  <si>
    <t>Хлеб ржаной</t>
  </si>
  <si>
    <t>Чай с сахаром и лимоном</t>
  </si>
  <si>
    <t>Вафли</t>
  </si>
  <si>
    <t>Кофейный напиток</t>
  </si>
  <si>
    <t>Котлета или биточек рыбные с соусом</t>
  </si>
  <si>
    <t>Картофельное пюре</t>
  </si>
  <si>
    <t>Хлеб пшеничный (батон)</t>
  </si>
  <si>
    <t>Рассольник по-Ленинградски на курином бульоне</t>
  </si>
  <si>
    <t>Сосиска отварная</t>
  </si>
  <si>
    <t>Макароны отварные со сливочным маслом</t>
  </si>
  <si>
    <t>Птица тушеная с соусом</t>
  </si>
  <si>
    <t>Каша рассыпчатая гречневая</t>
  </si>
  <si>
    <t>Суп овощной на курином бульоне</t>
  </si>
  <si>
    <t>Жаркое по-домашнему с мясом свинины</t>
  </si>
  <si>
    <t>Щи из свежей капусты с картофелем на курином бульоне</t>
  </si>
  <si>
    <t>Фрикадельки из мяса птицы с соусом100</t>
  </si>
  <si>
    <t>Тефтели из мяса птицы с соусом</t>
  </si>
  <si>
    <t>278.1</t>
  </si>
  <si>
    <t>Макароны отварные</t>
  </si>
  <si>
    <t>Салат из моркови с сахаром</t>
  </si>
  <si>
    <t>Компот из смеси сухофруктов</t>
  </si>
  <si>
    <t>Каша "Дружба" молочная с маслом сливочным (рис, пшено)</t>
  </si>
  <si>
    <t>б/н</t>
  </si>
  <si>
    <t xml:space="preserve">Сыр </t>
  </si>
  <si>
    <t>Котлета рубленая (из мяса птицы) с красным соусом</t>
  </si>
  <si>
    <t>Омлет натуральный с зеленым горошком</t>
  </si>
  <si>
    <t>Салат из свежей капусты или квашеной</t>
  </si>
  <si>
    <t>45/47</t>
  </si>
  <si>
    <t>Каша рисовая молочная с маслом сливочным</t>
  </si>
  <si>
    <t>Батон нарезной</t>
  </si>
  <si>
    <t>Винегрет овощной с маслом растительным</t>
  </si>
  <si>
    <t xml:space="preserve">Тефтели куриные с соусом </t>
  </si>
  <si>
    <t>Печенье</t>
  </si>
  <si>
    <t>Борщ с картофелем и капустой на курином бульоне</t>
  </si>
  <si>
    <t>234/329</t>
  </si>
  <si>
    <t>Каша вязкая молочная из овсяной крупы с маслом сливочным</t>
  </si>
  <si>
    <t>Сыр</t>
  </si>
  <si>
    <t>Салат из свеклы с раст.маслом</t>
  </si>
  <si>
    <t>Борщ с картофелеми капустой на курином бульоне</t>
  </si>
  <si>
    <t>Блинчики с фруктовой начинкой с соусом из свежезамороженных ягод</t>
  </si>
  <si>
    <t xml:space="preserve">Чай с сахаром </t>
  </si>
  <si>
    <t>Каша "Дружба" молочная с маслом слив.(рис, пшено)</t>
  </si>
  <si>
    <t>Запеканка рисовая с творогом и повидлом</t>
  </si>
  <si>
    <t>Сушки</t>
  </si>
  <si>
    <t>Макароны отварные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</si>
</sst>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E191" sqref="E191:K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49</v>
      </c>
      <c r="F6" s="40">
        <v>200</v>
      </c>
      <c r="G6" s="40">
        <v>10.85</v>
      </c>
      <c r="H6" s="40">
        <v>11.23</v>
      </c>
      <c r="I6" s="40">
        <v>87.94</v>
      </c>
      <c r="J6" s="40">
        <v>493</v>
      </c>
      <c r="K6" s="41">
        <v>401</v>
      </c>
      <c r="L6" s="40">
        <v>71.81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62</v>
      </c>
      <c r="F8" s="43">
        <v>200</v>
      </c>
      <c r="G8" s="43">
        <v>0.13</v>
      </c>
      <c r="H8" s="43">
        <v>0.02</v>
      </c>
      <c r="I8" s="43">
        <v>9.9</v>
      </c>
      <c r="J8" s="43">
        <v>29.5</v>
      </c>
      <c r="K8" s="44">
        <v>377</v>
      </c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24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>
        <v>338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11.38</v>
      </c>
      <c r="H13" s="19">
        <f t="shared" si="0"/>
        <v>11.65</v>
      </c>
      <c r="I13" s="19">
        <f t="shared" si="0"/>
        <v>107.64</v>
      </c>
      <c r="J13" s="19">
        <f t="shared" si="0"/>
        <v>569.5</v>
      </c>
      <c r="K13" s="25"/>
      <c r="L13" s="19">
        <f t="shared" ref="L13" si="1">SUM(L6:L12)</f>
        <v>71.81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80</v>
      </c>
      <c r="F14" s="43">
        <v>60</v>
      </c>
      <c r="G14" s="43">
        <v>0.7</v>
      </c>
      <c r="H14" s="43">
        <v>0.06</v>
      </c>
      <c r="I14" s="43">
        <v>7.9</v>
      </c>
      <c r="J14" s="43">
        <v>49.02</v>
      </c>
      <c r="K14" s="44">
        <v>62</v>
      </c>
      <c r="L14" s="43">
        <v>71.81</v>
      </c>
    </row>
    <row r="15" spans="1:12" ht="15" x14ac:dyDescent="0.25">
      <c r="A15" s="23"/>
      <c r="B15" s="15"/>
      <c r="C15" s="11"/>
      <c r="D15" s="7" t="s">
        <v>27</v>
      </c>
      <c r="E15" s="42" t="s">
        <v>44</v>
      </c>
      <c r="F15" s="43">
        <v>200</v>
      </c>
      <c r="G15" s="43">
        <v>5.49</v>
      </c>
      <c r="H15" s="43">
        <v>5.27</v>
      </c>
      <c r="I15" s="43">
        <v>16.54</v>
      </c>
      <c r="J15" s="43">
        <v>148.29</v>
      </c>
      <c r="K15" s="44">
        <v>102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45</v>
      </c>
      <c r="F16" s="43">
        <v>90</v>
      </c>
      <c r="G16" s="43">
        <v>14.04</v>
      </c>
      <c r="H16" s="43">
        <v>10.199999999999999</v>
      </c>
      <c r="I16" s="43">
        <v>3.2</v>
      </c>
      <c r="J16" s="43">
        <v>139.9</v>
      </c>
      <c r="K16" s="44">
        <v>255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46</v>
      </c>
      <c r="F17" s="43">
        <v>150</v>
      </c>
      <c r="G17" s="43">
        <v>3.65</v>
      </c>
      <c r="H17" s="43">
        <v>5.37</v>
      </c>
      <c r="I17" s="43">
        <v>36.68</v>
      </c>
      <c r="J17" s="43">
        <v>209.7</v>
      </c>
      <c r="K17" s="44">
        <v>304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81</v>
      </c>
      <c r="F18" s="43">
        <v>180</v>
      </c>
      <c r="G18" s="43">
        <v>1.04</v>
      </c>
      <c r="H18" s="43">
        <v>0.3</v>
      </c>
      <c r="I18" s="43">
        <v>42.5</v>
      </c>
      <c r="J18" s="43">
        <v>132.12</v>
      </c>
      <c r="K18" s="44">
        <v>349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20</v>
      </c>
      <c r="G19" s="43">
        <v>1.58</v>
      </c>
      <c r="H19" s="43">
        <v>0.2</v>
      </c>
      <c r="I19" s="43">
        <v>9.66</v>
      </c>
      <c r="J19" s="43">
        <v>46.76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20</v>
      </c>
      <c r="G20" s="43">
        <v>0.9</v>
      </c>
      <c r="H20" s="43">
        <v>0.3</v>
      </c>
      <c r="I20" s="43">
        <v>5.2</v>
      </c>
      <c r="J20" s="43">
        <v>28</v>
      </c>
      <c r="K20" s="44"/>
      <c r="L20" s="43"/>
    </row>
    <row r="21" spans="1:12" ht="15" x14ac:dyDescent="0.25">
      <c r="A21" s="23"/>
      <c r="B21" s="15"/>
      <c r="C21" s="11"/>
      <c r="D21" s="6"/>
      <c r="E21" s="42" t="s">
        <v>48</v>
      </c>
      <c r="F21" s="43">
        <v>1</v>
      </c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721</v>
      </c>
      <c r="G23" s="19">
        <f t="shared" ref="G23:J23" si="2">SUM(G14:G22)</f>
        <v>27.4</v>
      </c>
      <c r="H23" s="19">
        <f t="shared" si="2"/>
        <v>21.7</v>
      </c>
      <c r="I23" s="19">
        <f t="shared" si="2"/>
        <v>121.67999999999999</v>
      </c>
      <c r="J23" s="19">
        <f t="shared" si="2"/>
        <v>753.79000000000008</v>
      </c>
      <c r="K23" s="25"/>
      <c r="L23" s="19">
        <f t="shared" ref="L23" si="3">SUM(L14:L22)</f>
        <v>71.81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1221</v>
      </c>
      <c r="G24" s="32">
        <f t="shared" ref="G24:J24" si="4">G13+G23</f>
        <v>38.78</v>
      </c>
      <c r="H24" s="32">
        <f t="shared" si="4"/>
        <v>33.35</v>
      </c>
      <c r="I24" s="32">
        <f t="shared" si="4"/>
        <v>229.32</v>
      </c>
      <c r="J24" s="32">
        <f t="shared" si="4"/>
        <v>1323.29</v>
      </c>
      <c r="K24" s="32"/>
      <c r="L24" s="32">
        <f t="shared" ref="L24" si="5">L13+L23</f>
        <v>143.62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82</v>
      </c>
      <c r="F25" s="40">
        <v>250</v>
      </c>
      <c r="G25" s="40">
        <v>7.6</v>
      </c>
      <c r="H25" s="40">
        <v>12.25</v>
      </c>
      <c r="I25" s="40">
        <v>39.15</v>
      </c>
      <c r="J25" s="40">
        <v>296.87</v>
      </c>
      <c r="K25" s="41">
        <v>175</v>
      </c>
      <c r="L25" s="40">
        <v>71.81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42</v>
      </c>
      <c r="F27" s="43">
        <v>200</v>
      </c>
      <c r="G27" s="43">
        <v>6.5</v>
      </c>
      <c r="H27" s="43">
        <v>1.3</v>
      </c>
      <c r="I27" s="43">
        <v>19</v>
      </c>
      <c r="J27" s="43">
        <v>94.7</v>
      </c>
      <c r="K27" s="44">
        <v>382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30</v>
      </c>
      <c r="G28" s="43">
        <v>2.25</v>
      </c>
      <c r="H28" s="43">
        <v>0.84</v>
      </c>
      <c r="I28" s="43">
        <v>15.51</v>
      </c>
      <c r="J28" s="43">
        <v>85.8</v>
      </c>
      <c r="K28" s="44" t="s">
        <v>83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84</v>
      </c>
      <c r="F30" s="43">
        <v>20</v>
      </c>
      <c r="G30" s="43">
        <v>4.6399999999999997</v>
      </c>
      <c r="H30" s="43">
        <v>5.9</v>
      </c>
      <c r="I30" s="43"/>
      <c r="J30" s="43">
        <v>72</v>
      </c>
      <c r="K30" s="44">
        <v>15</v>
      </c>
      <c r="L30" s="43"/>
    </row>
    <row r="31" spans="1:12" ht="15" x14ac:dyDescent="0.25">
      <c r="A31" s="14"/>
      <c r="B31" s="15"/>
      <c r="C31" s="11"/>
      <c r="D31" s="6"/>
      <c r="E31" s="42" t="s">
        <v>50</v>
      </c>
      <c r="F31" s="43">
        <v>1</v>
      </c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501</v>
      </c>
      <c r="G32" s="19">
        <f t="shared" ref="G32" si="6">SUM(G25:G31)</f>
        <v>20.990000000000002</v>
      </c>
      <c r="H32" s="19">
        <f t="shared" ref="H32" si="7">SUM(H25:H31)</f>
        <v>20.29</v>
      </c>
      <c r="I32" s="19">
        <f t="shared" ref="I32" si="8">SUM(I25:I31)</f>
        <v>73.66</v>
      </c>
      <c r="J32" s="19">
        <f t="shared" ref="J32:L32" si="9">SUM(J25:J31)</f>
        <v>549.37</v>
      </c>
      <c r="K32" s="25"/>
      <c r="L32" s="19">
        <f t="shared" si="9"/>
        <v>71.81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51</v>
      </c>
      <c r="F33" s="43">
        <v>60</v>
      </c>
      <c r="G33" s="43">
        <v>0.8</v>
      </c>
      <c r="H33" s="43">
        <v>3</v>
      </c>
      <c r="I33" s="43">
        <v>4.8</v>
      </c>
      <c r="J33" s="43">
        <v>50.1</v>
      </c>
      <c r="K33" s="44">
        <v>52</v>
      </c>
      <c r="L33" s="43">
        <v>71.81</v>
      </c>
    </row>
    <row r="34" spans="1:12" ht="15" x14ac:dyDescent="0.25">
      <c r="A34" s="14"/>
      <c r="B34" s="15"/>
      <c r="C34" s="11"/>
      <c r="D34" s="7" t="s">
        <v>27</v>
      </c>
      <c r="E34" s="42" t="s">
        <v>52</v>
      </c>
      <c r="F34" s="43">
        <v>200</v>
      </c>
      <c r="G34" s="43">
        <v>2.1</v>
      </c>
      <c r="H34" s="43">
        <v>4.12</v>
      </c>
      <c r="I34" s="43">
        <v>6.32</v>
      </c>
      <c r="J34" s="43">
        <v>99.8</v>
      </c>
      <c r="K34" s="44">
        <v>88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85</v>
      </c>
      <c r="F35" s="43">
        <v>90</v>
      </c>
      <c r="G35" s="43">
        <v>9.18</v>
      </c>
      <c r="H35" s="43">
        <v>10.7</v>
      </c>
      <c r="I35" s="43">
        <v>11.34</v>
      </c>
      <c r="J35" s="43">
        <v>179.82</v>
      </c>
      <c r="K35" s="44">
        <v>294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53</v>
      </c>
      <c r="F36" s="43">
        <v>150</v>
      </c>
      <c r="G36" s="43">
        <v>5.52</v>
      </c>
      <c r="H36" s="43">
        <v>4.5199999999999996</v>
      </c>
      <c r="I36" s="43">
        <v>26.45</v>
      </c>
      <c r="J36" s="43">
        <v>168.45</v>
      </c>
      <c r="K36" s="44">
        <v>309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54</v>
      </c>
      <c r="F37" s="43">
        <v>180</v>
      </c>
      <c r="G37" s="43">
        <v>1.04</v>
      </c>
      <c r="H37" s="43">
        <v>0.3</v>
      </c>
      <c r="I37" s="43">
        <v>42.5</v>
      </c>
      <c r="J37" s="43">
        <v>132.12</v>
      </c>
      <c r="K37" s="44">
        <v>349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20</v>
      </c>
      <c r="G38" s="43">
        <v>1.58</v>
      </c>
      <c r="H38" s="43">
        <v>0.2</v>
      </c>
      <c r="I38" s="43">
        <v>9.66</v>
      </c>
      <c r="J38" s="43">
        <v>46.76</v>
      </c>
      <c r="K38" s="44" t="s">
        <v>83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20</v>
      </c>
      <c r="G39" s="43">
        <v>0.9</v>
      </c>
      <c r="H39" s="43">
        <v>0.3</v>
      </c>
      <c r="I39" s="43">
        <v>5.2</v>
      </c>
      <c r="J39" s="43">
        <v>28</v>
      </c>
      <c r="K39" s="44" t="s">
        <v>83</v>
      </c>
      <c r="L39" s="43"/>
    </row>
    <row r="40" spans="1:12" ht="15" x14ac:dyDescent="0.25">
      <c r="A40" s="14"/>
      <c r="B40" s="15"/>
      <c r="C40" s="11"/>
      <c r="D40" s="6"/>
      <c r="E40" s="42" t="s">
        <v>48</v>
      </c>
      <c r="F40" s="43">
        <v>1</v>
      </c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721</v>
      </c>
      <c r="G42" s="19">
        <f t="shared" ref="G42" si="10">SUM(G33:G41)</f>
        <v>21.119999999999997</v>
      </c>
      <c r="H42" s="19">
        <f t="shared" ref="H42" si="11">SUM(H33:H41)</f>
        <v>23.14</v>
      </c>
      <c r="I42" s="19">
        <f t="shared" ref="I42" si="12">SUM(I33:I41)</f>
        <v>106.27</v>
      </c>
      <c r="J42" s="19">
        <f t="shared" ref="J42:L42" si="13">SUM(J33:J41)</f>
        <v>705.05</v>
      </c>
      <c r="K42" s="25"/>
      <c r="L42" s="19">
        <f t="shared" si="13"/>
        <v>71.81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1222</v>
      </c>
      <c r="G43" s="32">
        <f t="shared" ref="G43" si="14">G32+G42</f>
        <v>42.11</v>
      </c>
      <c r="H43" s="32">
        <f t="shared" ref="H43" si="15">H32+H42</f>
        <v>43.43</v>
      </c>
      <c r="I43" s="32">
        <f t="shared" ref="I43" si="16">I32+I42</f>
        <v>179.93</v>
      </c>
      <c r="J43" s="32">
        <f t="shared" ref="J43:L43" si="17">J32+J42</f>
        <v>1254.42</v>
      </c>
      <c r="K43" s="32"/>
      <c r="L43" s="32">
        <f t="shared" si="17"/>
        <v>143.62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86</v>
      </c>
      <c r="F44" s="40">
        <v>230</v>
      </c>
      <c r="G44" s="40">
        <v>8.4</v>
      </c>
      <c r="H44" s="40">
        <v>13.74</v>
      </c>
      <c r="I44" s="40">
        <v>55.19</v>
      </c>
      <c r="J44" s="40">
        <v>384.9</v>
      </c>
      <c r="K44" s="41">
        <v>210</v>
      </c>
      <c r="L44" s="40">
        <v>71.81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0.13</v>
      </c>
      <c r="H46" s="43">
        <v>0.02</v>
      </c>
      <c r="I46" s="43">
        <v>9.9</v>
      </c>
      <c r="J46" s="43">
        <v>29.5</v>
      </c>
      <c r="K46" s="44">
        <v>377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61</v>
      </c>
      <c r="F47" s="43">
        <v>30</v>
      </c>
      <c r="G47" s="43">
        <v>1.4</v>
      </c>
      <c r="H47" s="43">
        <v>0.47</v>
      </c>
      <c r="I47" s="43">
        <v>7.8</v>
      </c>
      <c r="J47" s="43">
        <v>42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63</v>
      </c>
      <c r="F49" s="43">
        <v>40</v>
      </c>
      <c r="G49" s="43">
        <v>1.1200000000000001</v>
      </c>
      <c r="H49" s="43">
        <v>9.8000000000000007</v>
      </c>
      <c r="I49" s="43">
        <v>20.399999999999999</v>
      </c>
      <c r="J49" s="43">
        <v>185.5</v>
      </c>
      <c r="K49" s="44" t="s">
        <v>83</v>
      </c>
      <c r="L49" s="43"/>
    </row>
    <row r="50" spans="1:12" ht="15" x14ac:dyDescent="0.25">
      <c r="A50" s="23"/>
      <c r="B50" s="15"/>
      <c r="C50" s="11"/>
      <c r="D50" s="6"/>
      <c r="E50" s="42" t="s">
        <v>50</v>
      </c>
      <c r="F50" s="43">
        <v>1</v>
      </c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501</v>
      </c>
      <c r="G51" s="19">
        <f t="shared" ref="G51" si="18">SUM(G44:G50)</f>
        <v>11.05</v>
      </c>
      <c r="H51" s="19">
        <f t="shared" ref="H51" si="19">SUM(H44:H50)</f>
        <v>24.03</v>
      </c>
      <c r="I51" s="19">
        <f t="shared" ref="I51" si="20">SUM(I44:I50)</f>
        <v>93.289999999999992</v>
      </c>
      <c r="J51" s="19">
        <f t="shared" ref="J51:L51" si="21">SUM(J44:J50)</f>
        <v>641.9</v>
      </c>
      <c r="K51" s="25"/>
      <c r="L51" s="19">
        <f t="shared" si="21"/>
        <v>71.81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87</v>
      </c>
      <c r="F52" s="43">
        <v>60</v>
      </c>
      <c r="G52" s="43">
        <v>7.0000000000000007E-2</v>
      </c>
      <c r="H52" s="43">
        <v>1.9</v>
      </c>
      <c r="I52" s="43">
        <v>4.5</v>
      </c>
      <c r="J52" s="43">
        <v>36.24</v>
      </c>
      <c r="K52" s="44" t="s">
        <v>88</v>
      </c>
      <c r="L52" s="43">
        <v>71.81</v>
      </c>
    </row>
    <row r="53" spans="1:12" ht="15" x14ac:dyDescent="0.25">
      <c r="A53" s="23"/>
      <c r="B53" s="15"/>
      <c r="C53" s="11"/>
      <c r="D53" s="7" t="s">
        <v>27</v>
      </c>
      <c r="E53" s="42" t="s">
        <v>68</v>
      </c>
      <c r="F53" s="43">
        <v>200</v>
      </c>
      <c r="G53" s="43">
        <v>2.2999999999999998</v>
      </c>
      <c r="H53" s="43">
        <v>4.2</v>
      </c>
      <c r="I53" s="43">
        <v>9.6</v>
      </c>
      <c r="J53" s="43">
        <v>13.8</v>
      </c>
      <c r="K53" s="44">
        <v>96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77</v>
      </c>
      <c r="F54" s="43">
        <v>90</v>
      </c>
      <c r="G54" s="43">
        <v>14.1</v>
      </c>
      <c r="H54" s="43">
        <v>13.6</v>
      </c>
      <c r="I54" s="43">
        <v>13.2</v>
      </c>
      <c r="J54" s="43">
        <v>231.7</v>
      </c>
      <c r="K54" s="44" t="s">
        <v>78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56</v>
      </c>
      <c r="F55" s="43">
        <v>150</v>
      </c>
      <c r="G55" s="43">
        <v>8.6</v>
      </c>
      <c r="H55" s="43">
        <v>6.09</v>
      </c>
      <c r="I55" s="43">
        <v>38.64</v>
      </c>
      <c r="J55" s="43">
        <v>243.8</v>
      </c>
      <c r="K55" s="44">
        <v>302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57</v>
      </c>
      <c r="F56" s="43">
        <v>180</v>
      </c>
      <c r="G56" s="43">
        <v>0.14000000000000001</v>
      </c>
      <c r="H56" s="43">
        <v>0.14000000000000001</v>
      </c>
      <c r="I56" s="43">
        <v>25.1</v>
      </c>
      <c r="J56" s="43">
        <v>103.14</v>
      </c>
      <c r="K56" s="44">
        <v>342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30</v>
      </c>
      <c r="G58" s="43">
        <v>1.4</v>
      </c>
      <c r="H58" s="43">
        <v>0.47</v>
      </c>
      <c r="I58" s="43">
        <v>7.8</v>
      </c>
      <c r="J58" s="43">
        <v>42</v>
      </c>
      <c r="K58" s="44"/>
      <c r="L58" s="43"/>
    </row>
    <row r="59" spans="1:12" ht="15" x14ac:dyDescent="0.25">
      <c r="A59" s="23"/>
      <c r="B59" s="15"/>
      <c r="C59" s="11"/>
      <c r="D59" s="6"/>
      <c r="E59" s="42" t="s">
        <v>50</v>
      </c>
      <c r="F59" s="43">
        <v>1</v>
      </c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711</v>
      </c>
      <c r="G61" s="19">
        <f t="shared" ref="G61" si="22">SUM(G52:G60)</f>
        <v>26.61</v>
      </c>
      <c r="H61" s="19">
        <f t="shared" ref="H61" si="23">SUM(H52:H60)</f>
        <v>26.4</v>
      </c>
      <c r="I61" s="19">
        <f t="shared" ref="I61" si="24">SUM(I52:I60)</f>
        <v>98.839999999999989</v>
      </c>
      <c r="J61" s="19">
        <f t="shared" ref="J61:L61" si="25">SUM(J52:J60)</f>
        <v>670.68</v>
      </c>
      <c r="K61" s="25"/>
      <c r="L61" s="19">
        <f t="shared" si="25"/>
        <v>71.81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1212</v>
      </c>
      <c r="G62" s="32">
        <f t="shared" ref="G62" si="26">G51+G61</f>
        <v>37.659999999999997</v>
      </c>
      <c r="H62" s="32">
        <f t="shared" ref="H62" si="27">H51+H61</f>
        <v>50.43</v>
      </c>
      <c r="I62" s="32">
        <f t="shared" ref="I62" si="28">I51+I61</f>
        <v>192.13</v>
      </c>
      <c r="J62" s="32">
        <f t="shared" ref="J62:L62" si="29">J51+J61</f>
        <v>1312.58</v>
      </c>
      <c r="K62" s="32"/>
      <c r="L62" s="32">
        <f t="shared" si="29"/>
        <v>143.62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89</v>
      </c>
      <c r="F63" s="40">
        <v>250</v>
      </c>
      <c r="G63" s="40">
        <v>7.5</v>
      </c>
      <c r="H63" s="40">
        <v>13.6</v>
      </c>
      <c r="I63" s="40">
        <v>53.7</v>
      </c>
      <c r="J63" s="40">
        <v>367.5</v>
      </c>
      <c r="K63" s="41">
        <v>174</v>
      </c>
      <c r="L63" s="40">
        <v>71.81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58</v>
      </c>
      <c r="F65" s="43">
        <v>200</v>
      </c>
      <c r="G65" s="43">
        <v>0.1</v>
      </c>
      <c r="H65" s="43">
        <v>0.02</v>
      </c>
      <c r="I65" s="43">
        <v>7</v>
      </c>
      <c r="J65" s="43">
        <v>28.6</v>
      </c>
      <c r="K65" s="44">
        <v>376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90</v>
      </c>
      <c r="F66" s="43">
        <v>35</v>
      </c>
      <c r="G66" s="43">
        <v>2.6</v>
      </c>
      <c r="H66" s="43">
        <v>0.98</v>
      </c>
      <c r="I66" s="43">
        <v>18.100000000000001</v>
      </c>
      <c r="J66" s="43">
        <v>100.1</v>
      </c>
      <c r="K66" s="44" t="s">
        <v>83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84</v>
      </c>
      <c r="F68" s="43">
        <v>15</v>
      </c>
      <c r="G68" s="43">
        <v>3.48</v>
      </c>
      <c r="H68" s="43">
        <v>4.43</v>
      </c>
      <c r="I68" s="43"/>
      <c r="J68" s="43">
        <v>54</v>
      </c>
      <c r="K68" s="44">
        <v>15</v>
      </c>
      <c r="L68" s="43"/>
    </row>
    <row r="69" spans="1:12" ht="15" x14ac:dyDescent="0.25">
      <c r="A69" s="23"/>
      <c r="B69" s="15"/>
      <c r="C69" s="11"/>
      <c r="D69" s="6"/>
      <c r="E69" s="42" t="s">
        <v>50</v>
      </c>
      <c r="F69" s="43">
        <v>1</v>
      </c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501</v>
      </c>
      <c r="G70" s="19">
        <f t="shared" ref="G70" si="30">SUM(G63:G69)</f>
        <v>13.68</v>
      </c>
      <c r="H70" s="19">
        <f t="shared" ref="H70" si="31">SUM(H63:H69)</f>
        <v>19.03</v>
      </c>
      <c r="I70" s="19">
        <f t="shared" ref="I70" si="32">SUM(I63:I69)</f>
        <v>78.800000000000011</v>
      </c>
      <c r="J70" s="19">
        <f t="shared" ref="J70:L70" si="33">SUM(J63:J69)</f>
        <v>550.20000000000005</v>
      </c>
      <c r="K70" s="25"/>
      <c r="L70" s="19">
        <f t="shared" si="33"/>
        <v>71.81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91</v>
      </c>
      <c r="F71" s="43">
        <v>60</v>
      </c>
      <c r="G71" s="43">
        <v>0.84</v>
      </c>
      <c r="H71" s="43">
        <v>6.02</v>
      </c>
      <c r="I71" s="43">
        <v>5.4</v>
      </c>
      <c r="J71" s="43">
        <v>75.06</v>
      </c>
      <c r="K71" s="44">
        <v>67</v>
      </c>
      <c r="L71" s="43">
        <v>71.81</v>
      </c>
    </row>
    <row r="72" spans="1:12" ht="15" x14ac:dyDescent="0.25">
      <c r="A72" s="23"/>
      <c r="B72" s="15"/>
      <c r="C72" s="11"/>
      <c r="D72" s="7" t="s">
        <v>27</v>
      </c>
      <c r="E72" s="42" t="s">
        <v>73</v>
      </c>
      <c r="F72" s="43">
        <v>200</v>
      </c>
      <c r="G72" s="43">
        <v>1.27</v>
      </c>
      <c r="H72" s="43">
        <v>3.99</v>
      </c>
      <c r="I72" s="43">
        <v>7.6</v>
      </c>
      <c r="J72" s="43">
        <v>79.599999999999994</v>
      </c>
      <c r="K72" s="44">
        <v>99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59</v>
      </c>
      <c r="F73" s="43">
        <v>200</v>
      </c>
      <c r="G73" s="43">
        <v>16.899999999999999</v>
      </c>
      <c r="H73" s="43">
        <v>10.5</v>
      </c>
      <c r="I73" s="43">
        <v>36.700000000000003</v>
      </c>
      <c r="J73" s="43">
        <v>308.89999999999998</v>
      </c>
      <c r="K73" s="44">
        <v>291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54</v>
      </c>
      <c r="F75" s="43">
        <v>180</v>
      </c>
      <c r="G75" s="43">
        <v>1.04</v>
      </c>
      <c r="H75" s="43">
        <v>0.3</v>
      </c>
      <c r="I75" s="43">
        <v>42.5</v>
      </c>
      <c r="J75" s="43">
        <v>132.12</v>
      </c>
      <c r="K75" s="44">
        <v>349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60</v>
      </c>
      <c r="F76" s="43">
        <v>30</v>
      </c>
      <c r="G76" s="43">
        <v>2.25</v>
      </c>
      <c r="H76" s="43">
        <v>0.84</v>
      </c>
      <c r="I76" s="43">
        <v>15.51</v>
      </c>
      <c r="J76" s="43">
        <v>70.14</v>
      </c>
      <c r="K76" s="44" t="s">
        <v>83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61</v>
      </c>
      <c r="F77" s="43">
        <v>30</v>
      </c>
      <c r="G77" s="43">
        <v>1.4</v>
      </c>
      <c r="H77" s="43">
        <v>0.47</v>
      </c>
      <c r="I77" s="43">
        <v>7.8</v>
      </c>
      <c r="J77" s="43">
        <v>42</v>
      </c>
      <c r="K77" s="44" t="s">
        <v>83</v>
      </c>
      <c r="L77" s="43"/>
    </row>
    <row r="78" spans="1:12" ht="15" x14ac:dyDescent="0.25">
      <c r="A78" s="23"/>
      <c r="B78" s="15"/>
      <c r="C78" s="11"/>
      <c r="D78" s="6"/>
      <c r="E78" s="42" t="s">
        <v>50</v>
      </c>
      <c r="F78" s="43">
        <v>1</v>
      </c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701</v>
      </c>
      <c r="G80" s="19">
        <f t="shared" ref="G80" si="34">SUM(G71:G79)</f>
        <v>23.699999999999996</v>
      </c>
      <c r="H80" s="19">
        <f t="shared" ref="H80" si="35">SUM(H71:H79)</f>
        <v>22.119999999999997</v>
      </c>
      <c r="I80" s="19">
        <f t="shared" ref="I80" si="36">SUM(I71:I79)</f>
        <v>115.51</v>
      </c>
      <c r="J80" s="19">
        <f t="shared" ref="J80:L80" si="37">SUM(J71:J79)</f>
        <v>707.81999999999994</v>
      </c>
      <c r="K80" s="25"/>
      <c r="L80" s="19">
        <f t="shared" si="37"/>
        <v>71.81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1202</v>
      </c>
      <c r="G81" s="32">
        <f t="shared" ref="G81" si="38">G70+G80</f>
        <v>37.379999999999995</v>
      </c>
      <c r="H81" s="32">
        <f t="shared" ref="H81" si="39">H70+H80</f>
        <v>41.15</v>
      </c>
      <c r="I81" s="32">
        <f t="shared" ref="I81" si="40">I70+I80</f>
        <v>194.31</v>
      </c>
      <c r="J81" s="32">
        <f t="shared" ref="J81:L81" si="41">J70+J80</f>
        <v>1258.02</v>
      </c>
      <c r="K81" s="32"/>
      <c r="L81" s="32">
        <f t="shared" si="41"/>
        <v>143.62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92</v>
      </c>
      <c r="F82" s="40">
        <v>100</v>
      </c>
      <c r="G82" s="40">
        <v>15.69</v>
      </c>
      <c r="H82" s="40">
        <v>15.08</v>
      </c>
      <c r="I82" s="40">
        <v>14.65</v>
      </c>
      <c r="J82" s="40">
        <v>258.39999999999998</v>
      </c>
      <c r="K82" s="41">
        <v>278</v>
      </c>
      <c r="L82" s="40">
        <v>71.81</v>
      </c>
    </row>
    <row r="83" spans="1:12" ht="15" x14ac:dyDescent="0.25">
      <c r="A83" s="23"/>
      <c r="B83" s="15"/>
      <c r="C83" s="11"/>
      <c r="D83" s="6"/>
      <c r="E83" s="42" t="s">
        <v>72</v>
      </c>
      <c r="F83" s="43">
        <v>150</v>
      </c>
      <c r="G83" s="43">
        <v>8.6</v>
      </c>
      <c r="H83" s="43">
        <v>6.09</v>
      </c>
      <c r="I83" s="43">
        <v>38.64</v>
      </c>
      <c r="J83" s="43">
        <v>243.8</v>
      </c>
      <c r="K83" s="44">
        <v>302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58</v>
      </c>
      <c r="F84" s="43">
        <v>200</v>
      </c>
      <c r="G84" s="43">
        <v>0.1</v>
      </c>
      <c r="H84" s="43">
        <v>0.02</v>
      </c>
      <c r="I84" s="43">
        <v>7</v>
      </c>
      <c r="J84" s="43">
        <v>28.6</v>
      </c>
      <c r="K84" s="44">
        <v>376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30</v>
      </c>
      <c r="G85" s="43">
        <v>2.25</v>
      </c>
      <c r="H85" s="43">
        <v>0.84</v>
      </c>
      <c r="I85" s="43">
        <v>15.51</v>
      </c>
      <c r="J85" s="43">
        <v>85.8</v>
      </c>
      <c r="K85" s="44" t="s">
        <v>83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93</v>
      </c>
      <c r="F87" s="43">
        <v>20</v>
      </c>
      <c r="G87" s="43">
        <v>1.7</v>
      </c>
      <c r="H87" s="43">
        <v>2.2000000000000002</v>
      </c>
      <c r="I87" s="43">
        <v>17</v>
      </c>
      <c r="J87" s="43">
        <v>95.28</v>
      </c>
      <c r="K87" s="44" t="s">
        <v>83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28.34</v>
      </c>
      <c r="H89" s="19">
        <f t="shared" ref="H89" si="43">SUM(H82:H88)</f>
        <v>24.23</v>
      </c>
      <c r="I89" s="19">
        <f t="shared" ref="I89" si="44">SUM(I82:I88)</f>
        <v>92.8</v>
      </c>
      <c r="J89" s="19">
        <f t="shared" ref="J89:L89" si="45">SUM(J82:J88)</f>
        <v>711.87999999999988</v>
      </c>
      <c r="K89" s="25"/>
      <c r="L89" s="19">
        <f t="shared" si="45"/>
        <v>71.81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80</v>
      </c>
      <c r="F90" s="43">
        <v>60</v>
      </c>
      <c r="G90" s="43">
        <v>0.7</v>
      </c>
      <c r="H90" s="43">
        <v>0.06</v>
      </c>
      <c r="I90" s="43">
        <v>7.9</v>
      </c>
      <c r="J90" s="43">
        <v>49.02</v>
      </c>
      <c r="K90" s="44">
        <v>62</v>
      </c>
      <c r="L90" s="43">
        <v>71.81</v>
      </c>
    </row>
    <row r="91" spans="1:12" ht="15" x14ac:dyDescent="0.25">
      <c r="A91" s="23"/>
      <c r="B91" s="15"/>
      <c r="C91" s="11"/>
      <c r="D91" s="7" t="s">
        <v>27</v>
      </c>
      <c r="E91" s="42" t="s">
        <v>94</v>
      </c>
      <c r="F91" s="43">
        <v>200</v>
      </c>
      <c r="G91" s="43">
        <v>2.08</v>
      </c>
      <c r="H91" s="43">
        <v>4.0999999999999996</v>
      </c>
      <c r="I91" s="43">
        <v>8.6999999999999993</v>
      </c>
      <c r="J91" s="43">
        <v>111</v>
      </c>
      <c r="K91" s="44">
        <v>82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65</v>
      </c>
      <c r="F92" s="43">
        <v>90</v>
      </c>
      <c r="G92" s="43">
        <v>8.0299999999999994</v>
      </c>
      <c r="H92" s="43">
        <v>9.4700000000000006</v>
      </c>
      <c r="I92" s="43">
        <v>13.46</v>
      </c>
      <c r="J92" s="43">
        <v>172.16</v>
      </c>
      <c r="K92" s="44" t="s">
        <v>95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66</v>
      </c>
      <c r="F93" s="43">
        <v>150</v>
      </c>
      <c r="G93" s="43">
        <v>3.07</v>
      </c>
      <c r="H93" s="43">
        <v>4.8</v>
      </c>
      <c r="I93" s="43">
        <v>20.440000000000001</v>
      </c>
      <c r="J93" s="43">
        <v>137.25</v>
      </c>
      <c r="K93" s="44">
        <v>312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54</v>
      </c>
      <c r="F94" s="43">
        <v>180</v>
      </c>
      <c r="G94" s="43">
        <v>1.04</v>
      </c>
      <c r="H94" s="43">
        <v>0.3</v>
      </c>
      <c r="I94" s="43">
        <v>42.5</v>
      </c>
      <c r="J94" s="43">
        <v>132.12</v>
      </c>
      <c r="K94" s="44">
        <v>349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67</v>
      </c>
      <c r="F95" s="43">
        <v>30</v>
      </c>
      <c r="G95" s="43">
        <v>2.25</v>
      </c>
      <c r="H95" s="43">
        <v>0.84</v>
      </c>
      <c r="I95" s="43">
        <v>15.51</v>
      </c>
      <c r="J95" s="43">
        <v>70.14</v>
      </c>
      <c r="K95" s="44" t="s">
        <v>83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61</v>
      </c>
      <c r="F96" s="43">
        <v>30</v>
      </c>
      <c r="G96" s="43">
        <v>1.4</v>
      </c>
      <c r="H96" s="43">
        <v>0.47</v>
      </c>
      <c r="I96" s="43">
        <v>7.8</v>
      </c>
      <c r="J96" s="43">
        <v>42</v>
      </c>
      <c r="K96" s="44" t="s">
        <v>83</v>
      </c>
      <c r="L96" s="43"/>
    </row>
    <row r="97" spans="1:12" ht="15" x14ac:dyDescent="0.25">
      <c r="A97" s="23"/>
      <c r="B97" s="15"/>
      <c r="C97" s="11"/>
      <c r="D97" s="6"/>
      <c r="E97" s="42" t="s">
        <v>50</v>
      </c>
      <c r="F97" s="43">
        <v>1</v>
      </c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741</v>
      </c>
      <c r="G99" s="19">
        <f t="shared" ref="G99" si="46">SUM(G90:G98)</f>
        <v>18.569999999999997</v>
      </c>
      <c r="H99" s="19">
        <f t="shared" ref="H99" si="47">SUM(H90:H98)</f>
        <v>20.04</v>
      </c>
      <c r="I99" s="19">
        <f t="shared" ref="I99" si="48">SUM(I90:I98)</f>
        <v>116.31</v>
      </c>
      <c r="J99" s="19">
        <f t="shared" ref="J99:L99" si="49">SUM(J90:J98)</f>
        <v>713.68999999999994</v>
      </c>
      <c r="K99" s="25"/>
      <c r="L99" s="19">
        <f t="shared" si="49"/>
        <v>71.81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1241</v>
      </c>
      <c r="G100" s="32">
        <f t="shared" ref="G100" si="50">G89+G99</f>
        <v>46.91</v>
      </c>
      <c r="H100" s="32">
        <f t="shared" ref="H100" si="51">H89+H99</f>
        <v>44.269999999999996</v>
      </c>
      <c r="I100" s="32">
        <f t="shared" ref="I100" si="52">I89+I99</f>
        <v>209.11</v>
      </c>
      <c r="J100" s="32">
        <f t="shared" ref="J100:L100" si="53">J89+J99</f>
        <v>1425.5699999999997</v>
      </c>
      <c r="K100" s="32"/>
      <c r="L100" s="32">
        <f t="shared" si="53"/>
        <v>143.62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96</v>
      </c>
      <c r="F101" s="40">
        <v>250</v>
      </c>
      <c r="G101" s="40">
        <v>10.76</v>
      </c>
      <c r="H101" s="40">
        <v>16</v>
      </c>
      <c r="I101" s="40">
        <v>47.8</v>
      </c>
      <c r="J101" s="40">
        <v>378.5</v>
      </c>
      <c r="K101" s="41">
        <v>173</v>
      </c>
      <c r="L101" s="40">
        <v>71.81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6.5</v>
      </c>
      <c r="H103" s="43">
        <v>1.3</v>
      </c>
      <c r="I103" s="43">
        <v>19</v>
      </c>
      <c r="J103" s="43">
        <v>94.7</v>
      </c>
      <c r="K103" s="44">
        <v>382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90</v>
      </c>
      <c r="F104" s="43">
        <v>30</v>
      </c>
      <c r="G104" s="43">
        <v>2.25</v>
      </c>
      <c r="H104" s="43">
        <v>0.84</v>
      </c>
      <c r="I104" s="43">
        <v>15.51</v>
      </c>
      <c r="J104" s="43">
        <v>85.8</v>
      </c>
      <c r="K104" s="44" t="s">
        <v>83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97</v>
      </c>
      <c r="F106" s="43">
        <v>20</v>
      </c>
      <c r="G106" s="43">
        <v>4.6399999999999997</v>
      </c>
      <c r="H106" s="43">
        <v>5.9</v>
      </c>
      <c r="I106" s="43"/>
      <c r="J106" s="43">
        <v>72</v>
      </c>
      <c r="K106" s="44">
        <v>15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24.15</v>
      </c>
      <c r="H108" s="19">
        <f t="shared" si="54"/>
        <v>24.04</v>
      </c>
      <c r="I108" s="19">
        <f t="shared" si="54"/>
        <v>82.31</v>
      </c>
      <c r="J108" s="19">
        <f t="shared" si="54"/>
        <v>631</v>
      </c>
      <c r="K108" s="25"/>
      <c r="L108" s="19">
        <f t="shared" ref="L108" si="55">SUM(L101:L107)</f>
        <v>71.81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98</v>
      </c>
      <c r="F109" s="43">
        <v>60</v>
      </c>
      <c r="G109" s="43">
        <v>0.8</v>
      </c>
      <c r="H109" s="43">
        <v>3</v>
      </c>
      <c r="I109" s="43">
        <v>4.8</v>
      </c>
      <c r="J109" s="43">
        <v>50.1</v>
      </c>
      <c r="K109" s="44">
        <v>52</v>
      </c>
      <c r="L109" s="43">
        <v>71.81</v>
      </c>
    </row>
    <row r="110" spans="1:12" ht="15" x14ac:dyDescent="0.25">
      <c r="A110" s="23"/>
      <c r="B110" s="15"/>
      <c r="C110" s="11"/>
      <c r="D110" s="7" t="s">
        <v>27</v>
      </c>
      <c r="E110" s="42" t="s">
        <v>68</v>
      </c>
      <c r="F110" s="43">
        <v>200</v>
      </c>
      <c r="G110" s="43">
        <v>2.2999999999999998</v>
      </c>
      <c r="H110" s="43">
        <v>4.2</v>
      </c>
      <c r="I110" s="43">
        <v>9.6</v>
      </c>
      <c r="J110" s="43">
        <v>113.8</v>
      </c>
      <c r="K110" s="44">
        <v>96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69</v>
      </c>
      <c r="F111" s="43">
        <v>90</v>
      </c>
      <c r="G111" s="43">
        <v>9.9</v>
      </c>
      <c r="H111" s="43">
        <v>21.51</v>
      </c>
      <c r="I111" s="43">
        <v>0.34</v>
      </c>
      <c r="J111" s="43">
        <v>234.5</v>
      </c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70</v>
      </c>
      <c r="F112" s="43">
        <v>150</v>
      </c>
      <c r="G112" s="43">
        <v>5.52</v>
      </c>
      <c r="H112" s="43">
        <v>4.5199999999999996</v>
      </c>
      <c r="I112" s="43">
        <v>26.45</v>
      </c>
      <c r="J112" s="43">
        <v>168.45</v>
      </c>
      <c r="K112" s="44">
        <v>309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54</v>
      </c>
      <c r="F113" s="43">
        <v>180</v>
      </c>
      <c r="G113" s="43">
        <v>1.04</v>
      </c>
      <c r="H113" s="43">
        <v>0.3</v>
      </c>
      <c r="I113" s="43">
        <v>42.5</v>
      </c>
      <c r="J113" s="43">
        <v>132.12</v>
      </c>
      <c r="K113" s="44">
        <v>349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61</v>
      </c>
      <c r="F115" s="43">
        <v>20</v>
      </c>
      <c r="G115" s="43">
        <v>0.9</v>
      </c>
      <c r="H115" s="43">
        <v>0.3</v>
      </c>
      <c r="I115" s="43">
        <v>5.2</v>
      </c>
      <c r="J115" s="43">
        <v>28</v>
      </c>
      <c r="K115" s="44"/>
      <c r="L115" s="43"/>
    </row>
    <row r="116" spans="1:12" ht="15" x14ac:dyDescent="0.25">
      <c r="A116" s="23"/>
      <c r="B116" s="15"/>
      <c r="C116" s="11"/>
      <c r="D116" s="6"/>
      <c r="E116" s="42" t="s">
        <v>50</v>
      </c>
      <c r="F116" s="43">
        <v>1</v>
      </c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701</v>
      </c>
      <c r="G118" s="19">
        <f t="shared" ref="G118:J118" si="56">SUM(G109:G117)</f>
        <v>20.459999999999997</v>
      </c>
      <c r="H118" s="19">
        <f t="shared" si="56"/>
        <v>33.83</v>
      </c>
      <c r="I118" s="19">
        <f t="shared" si="56"/>
        <v>88.89</v>
      </c>
      <c r="J118" s="19">
        <f t="shared" si="56"/>
        <v>726.96999999999991</v>
      </c>
      <c r="K118" s="25"/>
      <c r="L118" s="19">
        <f t="shared" ref="L118" si="57">SUM(L109:L117)</f>
        <v>71.81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1201</v>
      </c>
      <c r="G119" s="32">
        <f t="shared" ref="G119" si="58">G108+G118</f>
        <v>44.61</v>
      </c>
      <c r="H119" s="32">
        <f t="shared" ref="H119" si="59">H108+H118</f>
        <v>57.87</v>
      </c>
      <c r="I119" s="32">
        <f t="shared" ref="I119" si="60">I108+I118</f>
        <v>171.2</v>
      </c>
      <c r="J119" s="32">
        <f t="shared" ref="J119:L119" si="61">J108+J118</f>
        <v>1357.9699999999998</v>
      </c>
      <c r="K119" s="32"/>
      <c r="L119" s="32">
        <f t="shared" si="61"/>
        <v>143.62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100</v>
      </c>
      <c r="F120" s="40">
        <v>170</v>
      </c>
      <c r="G120" s="40">
        <v>4.8</v>
      </c>
      <c r="H120" s="40">
        <v>6.55</v>
      </c>
      <c r="I120" s="40">
        <v>98.19</v>
      </c>
      <c r="J120" s="40">
        <v>452.3</v>
      </c>
      <c r="K120" s="41">
        <v>398</v>
      </c>
      <c r="L120" s="40">
        <v>71.81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101</v>
      </c>
      <c r="F122" s="43">
        <v>200</v>
      </c>
      <c r="G122" s="43">
        <v>0.1</v>
      </c>
      <c r="H122" s="43">
        <v>0.02</v>
      </c>
      <c r="I122" s="43">
        <v>7</v>
      </c>
      <c r="J122" s="43">
        <v>28.6</v>
      </c>
      <c r="K122" s="44">
        <v>376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55</v>
      </c>
      <c r="F124" s="43">
        <v>130</v>
      </c>
      <c r="G124" s="43">
        <v>0.52</v>
      </c>
      <c r="H124" s="43">
        <v>0.52</v>
      </c>
      <c r="I124" s="43">
        <v>12.74</v>
      </c>
      <c r="J124" s="43">
        <v>61.1</v>
      </c>
      <c r="K124" s="44"/>
      <c r="L124" s="43"/>
    </row>
    <row r="125" spans="1:12" ht="15" x14ac:dyDescent="0.25">
      <c r="A125" s="14"/>
      <c r="B125" s="15"/>
      <c r="C125" s="11"/>
      <c r="D125" s="6"/>
      <c r="E125" s="42" t="s">
        <v>50</v>
      </c>
      <c r="F125" s="43">
        <v>1</v>
      </c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>
        <f>SUM(F120:F126)</f>
        <v>501</v>
      </c>
      <c r="G127" s="19">
        <f t="shared" ref="G127:J127" si="62">SUM(G120:G126)</f>
        <v>5.42</v>
      </c>
      <c r="H127" s="19">
        <f t="shared" si="62"/>
        <v>7.09</v>
      </c>
      <c r="I127" s="19">
        <f t="shared" si="62"/>
        <v>117.92999999999999</v>
      </c>
      <c r="J127" s="19">
        <f t="shared" si="62"/>
        <v>542</v>
      </c>
      <c r="K127" s="25"/>
      <c r="L127" s="19">
        <f t="shared" ref="L127" si="63">SUM(L120:L126)</f>
        <v>71.81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80</v>
      </c>
      <c r="F128" s="43">
        <v>60</v>
      </c>
      <c r="G128" s="43">
        <v>0.7</v>
      </c>
      <c r="H128" s="43">
        <v>0.06</v>
      </c>
      <c r="I128" s="43">
        <v>6.9</v>
      </c>
      <c r="J128" s="43">
        <v>49.02</v>
      </c>
      <c r="K128" s="44">
        <v>62</v>
      </c>
      <c r="L128" s="40">
        <v>71.81</v>
      </c>
    </row>
    <row r="129" spans="1:12" ht="15" x14ac:dyDescent="0.25">
      <c r="A129" s="14"/>
      <c r="B129" s="15"/>
      <c r="C129" s="11"/>
      <c r="D129" s="7" t="s">
        <v>27</v>
      </c>
      <c r="E129" s="42" t="s">
        <v>99</v>
      </c>
      <c r="F129" s="43">
        <v>200</v>
      </c>
      <c r="G129" s="43">
        <v>2.08</v>
      </c>
      <c r="H129" s="43">
        <v>4.0999999999999996</v>
      </c>
      <c r="I129" s="43">
        <v>8.6999999999999993</v>
      </c>
      <c r="J129" s="43">
        <v>111</v>
      </c>
      <c r="K129" s="44">
        <v>82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71</v>
      </c>
      <c r="F130" s="43">
        <v>90</v>
      </c>
      <c r="G130" s="43">
        <v>10.5</v>
      </c>
      <c r="H130" s="43">
        <v>10.5</v>
      </c>
      <c r="I130" s="43">
        <v>3.2</v>
      </c>
      <c r="J130" s="43">
        <v>149.4</v>
      </c>
      <c r="K130" s="44">
        <v>290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72</v>
      </c>
      <c r="F131" s="43">
        <v>150</v>
      </c>
      <c r="G131" s="43">
        <v>8.6</v>
      </c>
      <c r="H131" s="43">
        <v>6.09</v>
      </c>
      <c r="I131" s="43">
        <v>38.64</v>
      </c>
      <c r="J131" s="43">
        <v>243.8</v>
      </c>
      <c r="K131" s="44">
        <v>302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54</v>
      </c>
      <c r="F132" s="43">
        <v>180</v>
      </c>
      <c r="G132" s="43">
        <v>1.04</v>
      </c>
      <c r="H132" s="43">
        <v>0.3</v>
      </c>
      <c r="I132" s="43">
        <v>42.5</v>
      </c>
      <c r="J132" s="43">
        <v>132.12</v>
      </c>
      <c r="K132" s="44">
        <v>349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67</v>
      </c>
      <c r="F133" s="43">
        <v>20</v>
      </c>
      <c r="G133" s="43">
        <v>1.58</v>
      </c>
      <c r="H133" s="43">
        <v>0.2</v>
      </c>
      <c r="I133" s="43">
        <v>9.66</v>
      </c>
      <c r="J133" s="43">
        <v>46.76</v>
      </c>
      <c r="K133" s="44" t="s">
        <v>83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61</v>
      </c>
      <c r="F134" s="43">
        <v>20</v>
      </c>
      <c r="G134" s="43">
        <v>0.9</v>
      </c>
      <c r="H134" s="43">
        <v>0.3</v>
      </c>
      <c r="I134" s="43">
        <v>5.2</v>
      </c>
      <c r="J134" s="43">
        <v>28</v>
      </c>
      <c r="K134" s="44" t="s">
        <v>83</v>
      </c>
      <c r="L134" s="43"/>
    </row>
    <row r="135" spans="1:12" ht="15" x14ac:dyDescent="0.25">
      <c r="A135" s="14"/>
      <c r="B135" s="15"/>
      <c r="C135" s="11"/>
      <c r="D135" s="6"/>
      <c r="E135" s="42" t="s">
        <v>50</v>
      </c>
      <c r="F135" s="43">
        <v>1</v>
      </c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721</v>
      </c>
      <c r="G137" s="19">
        <f t="shared" ref="G137:J137" si="64">SUM(G128:G136)</f>
        <v>25.4</v>
      </c>
      <c r="H137" s="19">
        <f t="shared" si="64"/>
        <v>21.55</v>
      </c>
      <c r="I137" s="19">
        <f t="shared" si="64"/>
        <v>114.8</v>
      </c>
      <c r="J137" s="19">
        <f t="shared" si="64"/>
        <v>760.1</v>
      </c>
      <c r="K137" s="25"/>
      <c r="L137" s="19">
        <f t="shared" ref="L137" si="65">SUM(L128:L136)</f>
        <v>71.81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1222</v>
      </c>
      <c r="G138" s="32">
        <f t="shared" ref="G138" si="66">G127+G137</f>
        <v>30.82</v>
      </c>
      <c r="H138" s="32">
        <f t="shared" ref="H138" si="67">H127+H137</f>
        <v>28.64</v>
      </c>
      <c r="I138" s="32">
        <f t="shared" ref="I138" si="68">I127+I137</f>
        <v>232.73</v>
      </c>
      <c r="J138" s="32">
        <f t="shared" ref="J138:L138" si="69">J127+J137</f>
        <v>1302.0999999999999</v>
      </c>
      <c r="K138" s="32"/>
      <c r="L138" s="32">
        <f t="shared" si="69"/>
        <v>143.62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102</v>
      </c>
      <c r="F139" s="40">
        <v>250</v>
      </c>
      <c r="G139" s="40">
        <v>7.6</v>
      </c>
      <c r="H139" s="40">
        <v>12.25</v>
      </c>
      <c r="I139" s="40">
        <v>39.15</v>
      </c>
      <c r="J139" s="40">
        <v>296.87</v>
      </c>
      <c r="K139" s="41">
        <v>175</v>
      </c>
      <c r="L139" s="40">
        <v>71.81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64</v>
      </c>
      <c r="F141" s="43">
        <v>200</v>
      </c>
      <c r="G141" s="43">
        <v>3.2</v>
      </c>
      <c r="H141" s="43">
        <v>2.7</v>
      </c>
      <c r="I141" s="43">
        <v>11.95</v>
      </c>
      <c r="J141" s="43">
        <v>83.3</v>
      </c>
      <c r="K141" s="44">
        <v>379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90</v>
      </c>
      <c r="F142" s="43">
        <v>30</v>
      </c>
      <c r="G142" s="43">
        <v>2.25</v>
      </c>
      <c r="H142" s="43">
        <v>0.84</v>
      </c>
      <c r="I142" s="43">
        <v>15.51</v>
      </c>
      <c r="J142" s="43">
        <v>85.8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97</v>
      </c>
      <c r="F144" s="43">
        <v>20</v>
      </c>
      <c r="G144" s="43">
        <v>4.6399999999999997</v>
      </c>
      <c r="H144" s="43">
        <v>5.9</v>
      </c>
      <c r="I144" s="43"/>
      <c r="J144" s="43">
        <v>72</v>
      </c>
      <c r="K144" s="44">
        <v>15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.75" thickBot="1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17.690000000000001</v>
      </c>
      <c r="H146" s="19">
        <f t="shared" si="70"/>
        <v>21.689999999999998</v>
      </c>
      <c r="I146" s="19">
        <f t="shared" si="70"/>
        <v>66.61</v>
      </c>
      <c r="J146" s="19">
        <f t="shared" si="70"/>
        <v>537.97</v>
      </c>
      <c r="K146" s="25"/>
      <c r="L146" s="19">
        <f t="shared" ref="L146" si="71">SUM(L139:L145)</f>
        <v>71.81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87</v>
      </c>
      <c r="F147" s="43">
        <v>60</v>
      </c>
      <c r="G147" s="43">
        <v>7.0000000000000007E-2</v>
      </c>
      <c r="H147" s="43">
        <v>1.9</v>
      </c>
      <c r="I147" s="43">
        <v>3.9</v>
      </c>
      <c r="J147" s="43">
        <v>36.24</v>
      </c>
      <c r="K147" s="44" t="s">
        <v>88</v>
      </c>
      <c r="L147" s="40">
        <v>71.81</v>
      </c>
    </row>
    <row r="148" spans="1:12" ht="15" x14ac:dyDescent="0.25">
      <c r="A148" s="23"/>
      <c r="B148" s="15"/>
      <c r="C148" s="11"/>
      <c r="D148" s="7" t="s">
        <v>27</v>
      </c>
      <c r="E148" s="42" t="s">
        <v>73</v>
      </c>
      <c r="F148" s="43">
        <v>200</v>
      </c>
      <c r="G148" s="43">
        <v>1.27</v>
      </c>
      <c r="H148" s="43">
        <v>3.99</v>
      </c>
      <c r="I148" s="43">
        <v>7.3</v>
      </c>
      <c r="J148" s="43">
        <v>76.2</v>
      </c>
      <c r="K148" s="44">
        <v>99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74</v>
      </c>
      <c r="F149" s="43">
        <v>200</v>
      </c>
      <c r="G149" s="43">
        <v>14.05</v>
      </c>
      <c r="H149" s="43">
        <v>33.700000000000003</v>
      </c>
      <c r="I149" s="43">
        <v>18.899999999999999</v>
      </c>
      <c r="J149" s="43">
        <v>437.7</v>
      </c>
      <c r="K149" s="44">
        <v>259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54</v>
      </c>
      <c r="F151" s="43">
        <v>180</v>
      </c>
      <c r="G151" s="43">
        <v>1.04</v>
      </c>
      <c r="H151" s="43">
        <v>0.3</v>
      </c>
      <c r="I151" s="43">
        <v>42.5</v>
      </c>
      <c r="J151" s="43">
        <v>132.12</v>
      </c>
      <c r="K151" s="44">
        <v>349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67</v>
      </c>
      <c r="F152" s="43">
        <v>30</v>
      </c>
      <c r="G152" s="43">
        <v>2.25</v>
      </c>
      <c r="H152" s="43">
        <v>0.84</v>
      </c>
      <c r="I152" s="43">
        <v>15.51</v>
      </c>
      <c r="J152" s="43">
        <v>70.14</v>
      </c>
      <c r="K152" s="44" t="s">
        <v>83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61</v>
      </c>
      <c r="F153" s="43">
        <v>30</v>
      </c>
      <c r="G153" s="43">
        <v>1.4</v>
      </c>
      <c r="H153" s="43">
        <v>0.47</v>
      </c>
      <c r="I153" s="43">
        <v>7.8</v>
      </c>
      <c r="J153" s="43">
        <v>42</v>
      </c>
      <c r="K153" s="44" t="s">
        <v>83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 t="s">
        <v>50</v>
      </c>
      <c r="F155" s="43">
        <v>1</v>
      </c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701</v>
      </c>
      <c r="G156" s="19">
        <f t="shared" ref="G156:J156" si="72">SUM(G147:G155)</f>
        <v>20.079999999999998</v>
      </c>
      <c r="H156" s="19">
        <f t="shared" si="72"/>
        <v>41.2</v>
      </c>
      <c r="I156" s="19">
        <f t="shared" si="72"/>
        <v>95.91</v>
      </c>
      <c r="J156" s="19">
        <f t="shared" si="72"/>
        <v>794.4</v>
      </c>
      <c r="K156" s="25"/>
      <c r="L156" s="19">
        <f t="shared" ref="L156" si="73">SUM(L147:L155)</f>
        <v>71.81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1201</v>
      </c>
      <c r="G157" s="32">
        <f t="shared" ref="G157" si="74">G146+G156</f>
        <v>37.769999999999996</v>
      </c>
      <c r="H157" s="32">
        <f t="shared" ref="H157" si="75">H146+H156</f>
        <v>62.89</v>
      </c>
      <c r="I157" s="32">
        <f t="shared" ref="I157" si="76">I146+I156</f>
        <v>162.51999999999998</v>
      </c>
      <c r="J157" s="32">
        <f t="shared" ref="J157:L157" si="77">J146+J156</f>
        <v>1332.37</v>
      </c>
      <c r="K157" s="32"/>
      <c r="L157" s="32">
        <f t="shared" si="77"/>
        <v>143.62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103</v>
      </c>
      <c r="F158" s="40">
        <v>250</v>
      </c>
      <c r="G158" s="40">
        <v>10.75</v>
      </c>
      <c r="H158" s="40">
        <v>15.1</v>
      </c>
      <c r="I158" s="40">
        <v>90.2</v>
      </c>
      <c r="J158" s="40">
        <v>546.1</v>
      </c>
      <c r="K158" s="41">
        <v>188</v>
      </c>
      <c r="L158" s="40">
        <v>71.81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6.5</v>
      </c>
      <c r="H160" s="43">
        <v>1.3</v>
      </c>
      <c r="I160" s="43">
        <v>19</v>
      </c>
      <c r="J160" s="43">
        <v>94.7</v>
      </c>
      <c r="K160" s="44">
        <v>382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90</v>
      </c>
      <c r="F161" s="43">
        <v>30</v>
      </c>
      <c r="G161" s="43">
        <v>2.25</v>
      </c>
      <c r="H161" s="43">
        <v>0.84</v>
      </c>
      <c r="I161" s="43">
        <v>15.51</v>
      </c>
      <c r="J161" s="43">
        <v>85.8</v>
      </c>
      <c r="K161" s="44" t="s">
        <v>83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104</v>
      </c>
      <c r="F163" s="43">
        <v>20</v>
      </c>
      <c r="G163" s="43">
        <v>0.2</v>
      </c>
      <c r="H163" s="43">
        <v>0.24</v>
      </c>
      <c r="I163" s="43">
        <v>14.2</v>
      </c>
      <c r="J163" s="43">
        <v>67.599999999999994</v>
      </c>
      <c r="K163" s="44" t="s">
        <v>83</v>
      </c>
      <c r="L163" s="43"/>
    </row>
    <row r="164" spans="1:12" ht="15" x14ac:dyDescent="0.25">
      <c r="A164" s="23"/>
      <c r="B164" s="15"/>
      <c r="C164" s="11"/>
      <c r="D164" s="6"/>
      <c r="E164" s="42" t="s">
        <v>50</v>
      </c>
      <c r="F164" s="43"/>
      <c r="G164" s="43"/>
      <c r="H164" s="43"/>
      <c r="I164" s="43"/>
      <c r="J164" s="43"/>
      <c r="K164" s="44"/>
      <c r="L164" s="43"/>
    </row>
    <row r="165" spans="1:12" ht="15.75" thickBot="1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19.7</v>
      </c>
      <c r="H165" s="19">
        <f t="shared" si="78"/>
        <v>17.479999999999997</v>
      </c>
      <c r="I165" s="19">
        <f t="shared" si="78"/>
        <v>138.91</v>
      </c>
      <c r="J165" s="19">
        <f t="shared" si="78"/>
        <v>794.2</v>
      </c>
      <c r="K165" s="25"/>
      <c r="L165" s="19">
        <f t="shared" ref="L165" si="79">SUM(L158:L164)</f>
        <v>71.81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51</v>
      </c>
      <c r="F166" s="43">
        <v>60</v>
      </c>
      <c r="G166" s="43">
        <v>0.8</v>
      </c>
      <c r="H166" s="43">
        <v>3</v>
      </c>
      <c r="I166" s="43">
        <v>4.8</v>
      </c>
      <c r="J166" s="43">
        <v>50.1</v>
      </c>
      <c r="K166" s="44">
        <v>52</v>
      </c>
      <c r="L166" s="40">
        <v>71.81</v>
      </c>
    </row>
    <row r="167" spans="1:12" ht="15" x14ac:dyDescent="0.25">
      <c r="A167" s="23"/>
      <c r="B167" s="15"/>
      <c r="C167" s="11"/>
      <c r="D167" s="7" t="s">
        <v>27</v>
      </c>
      <c r="E167" s="42" t="s">
        <v>75</v>
      </c>
      <c r="F167" s="43">
        <v>200</v>
      </c>
      <c r="G167" s="43">
        <v>2.1</v>
      </c>
      <c r="H167" s="43">
        <v>4.12</v>
      </c>
      <c r="I167" s="43">
        <v>6.32</v>
      </c>
      <c r="J167" s="43">
        <v>99.8</v>
      </c>
      <c r="K167" s="44">
        <v>88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76</v>
      </c>
      <c r="F168" s="43">
        <v>90</v>
      </c>
      <c r="G168" s="43">
        <v>8.6999999999999993</v>
      </c>
      <c r="H168" s="43">
        <v>11.2</v>
      </c>
      <c r="I168" s="43">
        <v>8.6999999999999993</v>
      </c>
      <c r="J168" s="43">
        <v>171.9</v>
      </c>
      <c r="K168" s="44">
        <v>297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46</v>
      </c>
      <c r="F169" s="43">
        <v>150</v>
      </c>
      <c r="G169" s="43">
        <v>3.65</v>
      </c>
      <c r="H169" s="43">
        <v>5.37</v>
      </c>
      <c r="I169" s="43">
        <v>36.68</v>
      </c>
      <c r="J169" s="43">
        <v>209.7</v>
      </c>
      <c r="K169" s="44">
        <v>304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54</v>
      </c>
      <c r="F170" s="43">
        <v>180</v>
      </c>
      <c r="G170" s="43">
        <v>1.04</v>
      </c>
      <c r="H170" s="43">
        <v>0.3</v>
      </c>
      <c r="I170" s="43">
        <v>42.5</v>
      </c>
      <c r="J170" s="43">
        <v>132.12</v>
      </c>
      <c r="K170" s="44">
        <v>349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61</v>
      </c>
      <c r="F172" s="43">
        <v>30</v>
      </c>
      <c r="G172" s="43">
        <v>1.4</v>
      </c>
      <c r="H172" s="43">
        <v>0.47</v>
      </c>
      <c r="I172" s="43">
        <v>7.8</v>
      </c>
      <c r="J172" s="43">
        <v>42</v>
      </c>
      <c r="K172" s="44" t="s">
        <v>83</v>
      </c>
      <c r="L172" s="43"/>
    </row>
    <row r="173" spans="1:12" ht="15" x14ac:dyDescent="0.25">
      <c r="A173" s="23"/>
      <c r="B173" s="15"/>
      <c r="C173" s="11"/>
      <c r="D173" s="6"/>
      <c r="E173" s="42" t="s">
        <v>50</v>
      </c>
      <c r="F173" s="43">
        <v>1</v>
      </c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711</v>
      </c>
      <c r="G175" s="19">
        <f t="shared" ref="G175:J175" si="80">SUM(G166:G174)</f>
        <v>17.689999999999998</v>
      </c>
      <c r="H175" s="19">
        <f t="shared" si="80"/>
        <v>24.46</v>
      </c>
      <c r="I175" s="19">
        <f t="shared" si="80"/>
        <v>106.8</v>
      </c>
      <c r="J175" s="19">
        <f t="shared" si="80"/>
        <v>705.62</v>
      </c>
      <c r="K175" s="25"/>
      <c r="L175" s="19">
        <f t="shared" ref="L175" si="81">SUM(L166:L174)</f>
        <v>71.81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1211</v>
      </c>
      <c r="G176" s="32">
        <f t="shared" ref="G176" si="82">G165+G175</f>
        <v>37.39</v>
      </c>
      <c r="H176" s="32">
        <f t="shared" ref="H176" si="83">H165+H175</f>
        <v>41.94</v>
      </c>
      <c r="I176" s="32">
        <f t="shared" ref="I176" si="84">I165+I175</f>
        <v>245.70999999999998</v>
      </c>
      <c r="J176" s="32">
        <f t="shared" ref="J176:L176" si="85">J165+J175</f>
        <v>1499.8200000000002</v>
      </c>
      <c r="K176" s="32"/>
      <c r="L176" s="32">
        <f t="shared" si="85"/>
        <v>143.62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105</v>
      </c>
      <c r="F177" s="40">
        <v>200</v>
      </c>
      <c r="G177" s="40">
        <v>13.5</v>
      </c>
      <c r="H177" s="40">
        <v>15.9</v>
      </c>
      <c r="I177" s="40">
        <v>34.1</v>
      </c>
      <c r="J177" s="40">
        <v>334.4</v>
      </c>
      <c r="K177" s="41">
        <v>204</v>
      </c>
      <c r="L177" s="40">
        <v>71.81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6.5</v>
      </c>
      <c r="H179" s="43">
        <v>1.3</v>
      </c>
      <c r="I179" s="43">
        <v>19</v>
      </c>
      <c r="J179" s="43">
        <v>94.7</v>
      </c>
      <c r="K179" s="44">
        <v>382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55</v>
      </c>
      <c r="F181" s="43">
        <v>100</v>
      </c>
      <c r="G181" s="43">
        <v>0.34</v>
      </c>
      <c r="H181" s="43">
        <v>0.34</v>
      </c>
      <c r="I181" s="43">
        <v>8.33</v>
      </c>
      <c r="J181" s="43">
        <v>39.950000000000003</v>
      </c>
      <c r="K181" s="44" t="s">
        <v>83</v>
      </c>
      <c r="L181" s="43"/>
    </row>
    <row r="182" spans="1:12" ht="15" x14ac:dyDescent="0.25">
      <c r="A182" s="23"/>
      <c r="B182" s="15"/>
      <c r="C182" s="11"/>
      <c r="D182" s="6"/>
      <c r="E182" s="42" t="s">
        <v>104</v>
      </c>
      <c r="F182" s="43">
        <v>15</v>
      </c>
      <c r="G182" s="43">
        <v>1.6</v>
      </c>
      <c r="H182" s="43">
        <v>0.18</v>
      </c>
      <c r="I182" s="43">
        <v>10.68</v>
      </c>
      <c r="J182" s="43">
        <v>50.7</v>
      </c>
      <c r="K182" s="44" t="s">
        <v>83</v>
      </c>
      <c r="L182" s="43"/>
    </row>
    <row r="183" spans="1:12" ht="15" x14ac:dyDescent="0.25">
      <c r="A183" s="23"/>
      <c r="B183" s="15"/>
      <c r="C183" s="11"/>
      <c r="D183" s="6"/>
      <c r="E183" s="42" t="s">
        <v>50</v>
      </c>
      <c r="F183" s="43">
        <v>1</v>
      </c>
      <c r="G183" s="43"/>
      <c r="H183" s="43"/>
      <c r="I183" s="43"/>
      <c r="J183" s="43"/>
      <c r="K183" s="44"/>
      <c r="L183" s="43"/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19">
        <f>SUM(F177:F183)</f>
        <v>516</v>
      </c>
      <c r="G184" s="19">
        <f t="shared" ref="G184:J184" si="86">SUM(G177:G183)</f>
        <v>21.94</v>
      </c>
      <c r="H184" s="19">
        <f t="shared" si="86"/>
        <v>17.72</v>
      </c>
      <c r="I184" s="19">
        <f t="shared" si="86"/>
        <v>72.11</v>
      </c>
      <c r="J184" s="19">
        <f t="shared" si="86"/>
        <v>519.75</v>
      </c>
      <c r="K184" s="25"/>
      <c r="L184" s="19">
        <f t="shared" ref="L184" si="87">SUM(L177:L183)</f>
        <v>71.81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87</v>
      </c>
      <c r="F185" s="43">
        <v>60</v>
      </c>
      <c r="G185" s="43">
        <v>7.0000000000000007E-2</v>
      </c>
      <c r="H185" s="43">
        <v>1.9</v>
      </c>
      <c r="I185" s="43">
        <v>3.9</v>
      </c>
      <c r="J185" s="43">
        <v>36.24</v>
      </c>
      <c r="K185" s="44" t="s">
        <v>88</v>
      </c>
      <c r="L185" s="40">
        <v>71.81</v>
      </c>
    </row>
    <row r="186" spans="1:12" ht="15" x14ac:dyDescent="0.25">
      <c r="A186" s="23"/>
      <c r="B186" s="15"/>
      <c r="C186" s="11"/>
      <c r="D186" s="7" t="s">
        <v>27</v>
      </c>
      <c r="E186" s="42" t="s">
        <v>68</v>
      </c>
      <c r="F186" s="43">
        <v>200</v>
      </c>
      <c r="G186" s="43">
        <v>2.2999999999999998</v>
      </c>
      <c r="H186" s="43">
        <v>4.2</v>
      </c>
      <c r="I186" s="43">
        <v>9.6</v>
      </c>
      <c r="J186" s="43">
        <v>113.8</v>
      </c>
      <c r="K186" s="44">
        <v>96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77</v>
      </c>
      <c r="F187" s="43">
        <v>90</v>
      </c>
      <c r="G187" s="43">
        <v>14.1</v>
      </c>
      <c r="H187" s="43">
        <v>13.6</v>
      </c>
      <c r="I187" s="43">
        <v>13.2</v>
      </c>
      <c r="J187" s="43">
        <v>231.66</v>
      </c>
      <c r="K187" s="44" t="s">
        <v>78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79</v>
      </c>
      <c r="F188" s="43">
        <v>150</v>
      </c>
      <c r="G188" s="43">
        <v>5.52</v>
      </c>
      <c r="H188" s="43">
        <v>4.5199999999999996</v>
      </c>
      <c r="I188" s="43">
        <v>26.45</v>
      </c>
      <c r="J188" s="43">
        <v>168.45</v>
      </c>
      <c r="K188" s="44">
        <v>309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54</v>
      </c>
      <c r="F189" s="43">
        <v>180</v>
      </c>
      <c r="G189" s="43">
        <v>1.04</v>
      </c>
      <c r="H189" s="43">
        <v>0.3</v>
      </c>
      <c r="I189" s="43">
        <v>42.5</v>
      </c>
      <c r="J189" s="43">
        <v>132.12</v>
      </c>
      <c r="K189" s="44">
        <v>349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67</v>
      </c>
      <c r="F190" s="43">
        <v>20</v>
      </c>
      <c r="G190" s="43">
        <v>1.58</v>
      </c>
      <c r="H190" s="43">
        <v>0.2</v>
      </c>
      <c r="I190" s="43">
        <v>9.66</v>
      </c>
      <c r="J190" s="43">
        <v>46.76</v>
      </c>
      <c r="K190" s="44" t="s">
        <v>83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 t="s">
        <v>50</v>
      </c>
      <c r="F192" s="43">
        <v>1</v>
      </c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701</v>
      </c>
      <c r="G194" s="19">
        <f t="shared" ref="G194:J194" si="88">SUM(G185:G193)</f>
        <v>24.61</v>
      </c>
      <c r="H194" s="19">
        <f t="shared" si="88"/>
        <v>24.72</v>
      </c>
      <c r="I194" s="19">
        <f t="shared" si="88"/>
        <v>105.31</v>
      </c>
      <c r="J194" s="19">
        <f t="shared" si="88"/>
        <v>729.03</v>
      </c>
      <c r="K194" s="25"/>
      <c r="L194" s="19">
        <f t="shared" ref="L194" si="89">SUM(L185:L193)</f>
        <v>71.81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1217</v>
      </c>
      <c r="G195" s="32">
        <f t="shared" ref="G195" si="90">G184+G194</f>
        <v>46.55</v>
      </c>
      <c r="H195" s="32">
        <f t="shared" ref="H195" si="91">H184+H194</f>
        <v>42.44</v>
      </c>
      <c r="I195" s="32">
        <f t="shared" ref="I195" si="92">I184+I194</f>
        <v>177.42000000000002</v>
      </c>
      <c r="J195" s="32">
        <f t="shared" ref="J195:L195" si="93">J184+J194</f>
        <v>1248.78</v>
      </c>
      <c r="K195" s="32"/>
      <c r="L195" s="32">
        <f t="shared" si="93"/>
        <v>143.62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1215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39.997999999999998</v>
      </c>
      <c r="H196" s="34">
        <f t="shared" si="94"/>
        <v>44.640999999999998</v>
      </c>
      <c r="I196" s="34">
        <f t="shared" si="94"/>
        <v>199.43800000000002</v>
      </c>
      <c r="J196" s="34">
        <f t="shared" si="94"/>
        <v>1331.492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143.61999999999998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2023-10-13T08:03:15Z</cp:lastPrinted>
  <dcterms:created xsi:type="dcterms:W3CDTF">2022-05-16T14:23:56Z</dcterms:created>
  <dcterms:modified xsi:type="dcterms:W3CDTF">2024-08-28T10:22:56Z</dcterms:modified>
</cp:coreProperties>
</file>