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L:\закладки\кипии_31.10.19\АДМИН 15\2024-2025\СТОЛОВАЯ\МЕНЮ с 26.03.24\"/>
    </mc:Choice>
  </mc:AlternateContent>
  <xr:revisionPtr revIDLastSave="0" documentId="13_ncr:1_{216C5B48-8481-4F73-A787-8C1840CAC620}" xr6:coauthVersionLast="47" xr6:coauthVersionMax="47" xr10:uidLastSave="{00000000-0000-0000-0000-000000000000}"/>
  <bookViews>
    <workbookView xWindow="1980" yWindow="2325" windowWidth="26820" windowHeight="13275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2" i="1" l="1"/>
  <c r="A142" i="1"/>
  <c r="L141" i="1"/>
  <c r="J141" i="1"/>
  <c r="I141" i="1"/>
  <c r="H141" i="1"/>
  <c r="G141" i="1"/>
  <c r="F141" i="1"/>
  <c r="B135" i="1"/>
  <c r="A135" i="1"/>
  <c r="L134" i="1"/>
  <c r="L142" i="1" s="1"/>
  <c r="J134" i="1"/>
  <c r="I134" i="1"/>
  <c r="H134" i="1"/>
  <c r="H142" i="1" s="1"/>
  <c r="G134" i="1"/>
  <c r="G142" i="1" s="1"/>
  <c r="F134" i="1"/>
  <c r="B129" i="1"/>
  <c r="A129" i="1"/>
  <c r="L128" i="1"/>
  <c r="J128" i="1"/>
  <c r="I128" i="1"/>
  <c r="H128" i="1"/>
  <c r="G128" i="1"/>
  <c r="F128" i="1"/>
  <c r="B122" i="1"/>
  <c r="A122" i="1"/>
  <c r="L121" i="1"/>
  <c r="L129" i="1" s="1"/>
  <c r="J121" i="1"/>
  <c r="I121" i="1"/>
  <c r="H121" i="1"/>
  <c r="G121" i="1"/>
  <c r="F121" i="1"/>
  <c r="B116" i="1"/>
  <c r="A116" i="1"/>
  <c r="L115" i="1"/>
  <c r="J115" i="1"/>
  <c r="I115" i="1"/>
  <c r="H115" i="1"/>
  <c r="G115" i="1"/>
  <c r="F115" i="1"/>
  <c r="B109" i="1"/>
  <c r="A109" i="1"/>
  <c r="L108" i="1"/>
  <c r="L116" i="1" s="1"/>
  <c r="J108" i="1"/>
  <c r="J116" i="1" s="1"/>
  <c r="I108" i="1"/>
  <c r="H108" i="1"/>
  <c r="G108" i="1"/>
  <c r="G116" i="1" s="1"/>
  <c r="F108" i="1"/>
  <c r="B103" i="1"/>
  <c r="A103" i="1"/>
  <c r="L102" i="1"/>
  <c r="J102" i="1"/>
  <c r="I102" i="1"/>
  <c r="H102" i="1"/>
  <c r="G102" i="1"/>
  <c r="F102" i="1"/>
  <c r="B95" i="1"/>
  <c r="A95" i="1"/>
  <c r="L94" i="1"/>
  <c r="L103" i="1" s="1"/>
  <c r="J94" i="1"/>
  <c r="I94" i="1"/>
  <c r="H94" i="1"/>
  <c r="H103" i="1" s="1"/>
  <c r="G94" i="1"/>
  <c r="G103" i="1" s="1"/>
  <c r="F94" i="1"/>
  <c r="B88" i="1"/>
  <c r="A88" i="1"/>
  <c r="L87" i="1"/>
  <c r="J87" i="1"/>
  <c r="I87" i="1"/>
  <c r="H87" i="1"/>
  <c r="G87" i="1"/>
  <c r="F87" i="1"/>
  <c r="B81" i="1"/>
  <c r="A81" i="1"/>
  <c r="L80" i="1"/>
  <c r="L88" i="1" s="1"/>
  <c r="J80" i="1"/>
  <c r="I80" i="1"/>
  <c r="I88" i="1" s="1"/>
  <c r="H80" i="1"/>
  <c r="G80" i="1"/>
  <c r="G88" i="1" s="1"/>
  <c r="F80" i="1"/>
  <c r="F88" i="1" s="1"/>
  <c r="B76" i="1"/>
  <c r="A76" i="1"/>
  <c r="L75" i="1"/>
  <c r="J75" i="1"/>
  <c r="I75" i="1"/>
  <c r="H75" i="1"/>
  <c r="G75" i="1"/>
  <c r="F75" i="1"/>
  <c r="B68" i="1"/>
  <c r="A68" i="1"/>
  <c r="L67" i="1"/>
  <c r="L76" i="1" s="1"/>
  <c r="J67" i="1"/>
  <c r="I67" i="1"/>
  <c r="H67" i="1"/>
  <c r="G67" i="1"/>
  <c r="F67" i="1"/>
  <c r="B61" i="1"/>
  <c r="A61" i="1"/>
  <c r="L60" i="1"/>
  <c r="J60" i="1"/>
  <c r="I60" i="1"/>
  <c r="H60" i="1"/>
  <c r="G60" i="1"/>
  <c r="F60" i="1"/>
  <c r="B53" i="1"/>
  <c r="A53" i="1"/>
  <c r="L52" i="1"/>
  <c r="L61" i="1" s="1"/>
  <c r="J52" i="1"/>
  <c r="I52" i="1"/>
  <c r="H52" i="1"/>
  <c r="G52" i="1"/>
  <c r="G61" i="1" s="1"/>
  <c r="F52" i="1"/>
  <c r="B47" i="1"/>
  <c r="A47" i="1"/>
  <c r="L46" i="1"/>
  <c r="J46" i="1"/>
  <c r="I46" i="1"/>
  <c r="H46" i="1"/>
  <c r="G46" i="1"/>
  <c r="F46" i="1"/>
  <c r="B40" i="1"/>
  <c r="A40" i="1"/>
  <c r="L39" i="1"/>
  <c r="J39" i="1"/>
  <c r="I39" i="1"/>
  <c r="I47" i="1" s="1"/>
  <c r="H39" i="1"/>
  <c r="H47" i="1" s="1"/>
  <c r="G39" i="1"/>
  <c r="G47" i="1" s="1"/>
  <c r="F39" i="1"/>
  <c r="B33" i="1"/>
  <c r="A33" i="1"/>
  <c r="L32" i="1"/>
  <c r="J32" i="1"/>
  <c r="I32" i="1"/>
  <c r="H32" i="1"/>
  <c r="G32" i="1"/>
  <c r="F32" i="1"/>
  <c r="B25" i="1"/>
  <c r="A25" i="1"/>
  <c r="L24" i="1"/>
  <c r="J24" i="1"/>
  <c r="I24" i="1"/>
  <c r="H24" i="1"/>
  <c r="H33" i="1" s="1"/>
  <c r="G24" i="1"/>
  <c r="F24" i="1"/>
  <c r="B19" i="1"/>
  <c r="A19" i="1"/>
  <c r="L18" i="1"/>
  <c r="J18" i="1"/>
  <c r="I18" i="1"/>
  <c r="H18" i="1"/>
  <c r="G18" i="1"/>
  <c r="F18" i="1"/>
  <c r="B11" i="1"/>
  <c r="A11" i="1"/>
  <c r="L10" i="1"/>
  <c r="L19" i="1" s="1"/>
  <c r="J10" i="1"/>
  <c r="J19" i="1" s="1"/>
  <c r="I10" i="1"/>
  <c r="H10" i="1"/>
  <c r="G10" i="1"/>
  <c r="G19" i="1" s="1"/>
  <c r="F10" i="1"/>
  <c r="J76" i="1" l="1"/>
  <c r="H116" i="1"/>
  <c r="I103" i="1"/>
  <c r="I33" i="1"/>
  <c r="I142" i="1"/>
  <c r="F47" i="1"/>
  <c r="H61" i="1"/>
  <c r="H19" i="1"/>
  <c r="I61" i="1"/>
  <c r="J88" i="1"/>
  <c r="J103" i="1"/>
  <c r="J142" i="1"/>
  <c r="I19" i="1"/>
  <c r="I116" i="1"/>
  <c r="F142" i="1"/>
  <c r="H129" i="1"/>
  <c r="I129" i="1"/>
  <c r="F129" i="1"/>
  <c r="J129" i="1"/>
  <c r="G129" i="1"/>
  <c r="F116" i="1"/>
  <c r="F103" i="1"/>
  <c r="H88" i="1"/>
  <c r="I76" i="1"/>
  <c r="H76" i="1"/>
  <c r="G76" i="1"/>
  <c r="F76" i="1"/>
  <c r="F61" i="1"/>
  <c r="J61" i="1"/>
  <c r="J47" i="1"/>
  <c r="L47" i="1"/>
  <c r="G33" i="1"/>
  <c r="F33" i="1"/>
  <c r="J33" i="1"/>
  <c r="L33" i="1"/>
  <c r="F19" i="1"/>
  <c r="J143" i="1" l="1"/>
  <c r="I143" i="1"/>
  <c r="H143" i="1"/>
  <c r="F143" i="1"/>
  <c r="G143" i="1"/>
  <c r="L143" i="1"/>
</calcChain>
</file>

<file path=xl/sharedStrings.xml><?xml version="1.0" encoding="utf-8"?>
<sst xmlns="http://schemas.openxmlformats.org/spreadsheetml/2006/main" count="325" uniqueCount="125">
  <si>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</si>
  <si>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</si>
  <si>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</si>
  <si>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</si>
  <si>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</si>
  <si>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</si>
  <si>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</si>
  <si>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</si>
  <si>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</si>
  <si>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</si>
  <si>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</si>
  <si>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</si>
  <si>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</si>
  <si>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</si>
  <si>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</si>
  <si>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</si>
  <si>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</si>
  <si>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</si>
  <si>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</si>
  <si>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</si>
  <si>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</si>
  <si>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</si>
  <si>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</si>
  <si>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</si>
  <si>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</si>
  <si>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</si>
  <si>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</si>
  <si>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</si>
  <si>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</si>
  <si>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</si>
  <si>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</si>
  <si>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</si>
  <si>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</si>
  <si>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</si>
  <si>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</si>
  <si>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</si>
  <si>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</si>
  <si>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</si>
  <si>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</si>
  <si>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 молочная с маслом слив. (рис, пшено)</t>
  </si>
  <si>
    <t>Какао с молоком</t>
  </si>
  <si>
    <t>Бутерброд с колбасой полукопченой 30/20</t>
  </si>
  <si>
    <t>МОУ СОШ № 15 г.Тверь</t>
  </si>
  <si>
    <t>б/н</t>
  </si>
  <si>
    <t>Вафли</t>
  </si>
  <si>
    <t>Салат морковный с яблоком</t>
  </si>
  <si>
    <t>Суп с бобовыми (горох) на курином бульоне</t>
  </si>
  <si>
    <t>16.54</t>
  </si>
  <si>
    <t>Печень по-строгоновки(60/30)</t>
  </si>
  <si>
    <t>Рис отварной</t>
  </si>
  <si>
    <t>Компот из свежих плодов</t>
  </si>
  <si>
    <t>Хлеб пшеничный(батон)</t>
  </si>
  <si>
    <t>Хлеб ржаной</t>
  </si>
  <si>
    <t>Васильева С.Г.</t>
  </si>
  <si>
    <t>директор</t>
  </si>
  <si>
    <t>Оладьи с повидлом 150/50</t>
  </si>
  <si>
    <t>Чай с сахаром и лимоном 180/5</t>
  </si>
  <si>
    <t>сладкое</t>
  </si>
  <si>
    <t>Шоколад "Аленка"</t>
  </si>
  <si>
    <t>Фрукты</t>
  </si>
  <si>
    <t>Салат из свеклы с р/маслом</t>
  </si>
  <si>
    <t>Щи из свежей капусты на курином бульоне</t>
  </si>
  <si>
    <t>Макароны отварные</t>
  </si>
  <si>
    <t>Компот из сухофруктов</t>
  </si>
  <si>
    <t>Хлеб пшеничный</t>
  </si>
  <si>
    <t>5 52</t>
  </si>
  <si>
    <t>Огурец свежий</t>
  </si>
  <si>
    <t>Жаркое по-домашнему (свинина нежирных сортов)</t>
  </si>
  <si>
    <t>Чай с сахарои и лимоном 180/5</t>
  </si>
  <si>
    <t>180/5</t>
  </si>
  <si>
    <t>Хлеб, обогащенный микронутриентами</t>
  </si>
  <si>
    <t>Салат витаминный с маслом раст.</t>
  </si>
  <si>
    <t>Рассольник ленинградский со сметаной на курином бульоне</t>
  </si>
  <si>
    <t>Жаркое по-домашнему с мясом свинины</t>
  </si>
  <si>
    <t>Сок фруктовый</t>
  </si>
  <si>
    <t>Запеканка творожная с повидлом или джемом</t>
  </si>
  <si>
    <t>повидло</t>
  </si>
  <si>
    <t>Чай с сахаром 180</t>
  </si>
  <si>
    <t>Фрукты (яблоко)</t>
  </si>
  <si>
    <t>Винегрет овощной с маслом растительным</t>
  </si>
  <si>
    <t>Суп овощной с фрикадельками  на кур.бульоне</t>
  </si>
  <si>
    <t>Плов из мяса птицы</t>
  </si>
  <si>
    <t>Напиток из шиповника</t>
  </si>
  <si>
    <t>Макароны отварные с маслом сливочным</t>
  </si>
  <si>
    <t>Тефтели мясные (60/30)</t>
  </si>
  <si>
    <t>278(1)</t>
  </si>
  <si>
    <t>Чай с лимоном и сахаром 180/5</t>
  </si>
  <si>
    <t>Борщ с картофелем и фасолью на курином бульоне</t>
  </si>
  <si>
    <t>Котлета или биточек рыбные с соусом</t>
  </si>
  <si>
    <t>Картофельное пюре</t>
  </si>
  <si>
    <t>Блинчики с фруктовой начинкой с соусом</t>
  </si>
  <si>
    <t>Кабачковая икра</t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</si>
  <si>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</si>
  <si>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</si>
  <si>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</si>
  <si>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t>Компот их свежих плодов (апельсин, мандарин)</t>
  </si>
  <si>
    <t>Биточки паровые с соусом 60/40</t>
  </si>
  <si>
    <t>Чай с сахаром и лимоном 195/5</t>
  </si>
  <si>
    <t>Салат из моркови с яблоком</t>
  </si>
  <si>
    <t>Борщ с картофелем на курином бульоне</t>
  </si>
  <si>
    <t>Птица тушеная с соусом №331(60/30)</t>
  </si>
  <si>
    <t xml:space="preserve">Каша рассыпчатая гречневая </t>
  </si>
  <si>
    <t>Омлет с вареной колбасой</t>
  </si>
  <si>
    <t>Кофейный напиток</t>
  </si>
  <si>
    <t>Салат витаминный с растительным маслом</t>
  </si>
  <si>
    <t>Суп овощной  (на курином бульоне)</t>
  </si>
  <si>
    <t>Сушка</t>
  </si>
  <si>
    <t>Сырники с молочным соусом 120/50</t>
  </si>
  <si>
    <t>Чай с сахаром и молоком 150/50/15</t>
  </si>
  <si>
    <t>195/5</t>
  </si>
  <si>
    <t>Фруктовой пюре "Фрутто НяНя"</t>
  </si>
  <si>
    <t>Пряники</t>
  </si>
  <si>
    <t>Салат из свеклы отварной  с растительным маслом</t>
  </si>
  <si>
    <t>Щи из свежей капусты с картофелем на курином бульоне</t>
  </si>
  <si>
    <t>Фрикадельки ихз птицы с соусом №329(60/40)</t>
  </si>
  <si>
    <t>Чай с сахаром</t>
  </si>
  <si>
    <t>Салат из белокочанной капусты с яблоком</t>
  </si>
  <si>
    <t>Рассольник  по -Ленинградски на курином бульоне</t>
  </si>
  <si>
    <t>Тефтели из мяса птицы с соусом (60/40)</t>
  </si>
  <si>
    <t>Компот из свежих яблок</t>
  </si>
  <si>
    <t>278.1</t>
  </si>
  <si>
    <t>Котлеты рубленые из мяса птицы с красным соусом  №331(60/40)</t>
  </si>
  <si>
    <t>Компот из свежих плодов( яблок)</t>
  </si>
  <si>
    <t>Котлета рыбная с картофельным пюре</t>
  </si>
  <si>
    <t>234/312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</si>
</sst>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2" fillId="0" borderId="0"/>
    <xf numFmtId="0" fontId="14" fillId="0" borderId="0"/>
    <xf numFmtId="0" fontId="15" fillId="0" borderId="0"/>
    <xf numFmtId="0" fontId="15" fillId="0" borderId="0"/>
    <xf numFmtId="0" fontId="11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wrapText="1"/>
      <protection locked="0"/>
    </xf>
    <xf numFmtId="2" fontId="13" fillId="4" borderId="1" xfId="1" applyNumberFormat="1" applyFont="1" applyFill="1" applyBorder="1" applyAlignment="1" applyProtection="1">
      <alignment horizontal="center"/>
      <protection locked="0"/>
    </xf>
    <xf numFmtId="2" fontId="13" fillId="4" borderId="15" xfId="1" applyNumberFormat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wrapText="1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2" fontId="13" fillId="4" borderId="2" xfId="1" applyNumberFormat="1" applyFont="1" applyFill="1" applyBorder="1" applyAlignment="1" applyProtection="1">
      <alignment horizontal="center"/>
      <protection locked="0"/>
    </xf>
    <xf numFmtId="2" fontId="13" fillId="4" borderId="17" xfId="1" applyNumberFormat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164" fontId="13" fillId="4" borderId="2" xfId="1" applyNumberFormat="1" applyFont="1" applyFill="1" applyBorder="1" applyAlignment="1" applyProtection="1">
      <alignment horizontal="center"/>
      <protection locked="0"/>
    </xf>
    <xf numFmtId="0" fontId="13" fillId="4" borderId="5" xfId="1" applyFont="1" applyFill="1" applyBorder="1" applyAlignment="1" applyProtection="1">
      <alignment wrapText="1"/>
      <protection locked="0"/>
    </xf>
    <xf numFmtId="0" fontId="13" fillId="4" borderId="5" xfId="1" applyFont="1" applyFill="1" applyBorder="1" applyAlignment="1" applyProtection="1">
      <alignment horizontal="center"/>
      <protection locked="0"/>
    </xf>
    <xf numFmtId="0" fontId="13" fillId="4" borderId="4" xfId="1" applyFont="1" applyFill="1" applyBorder="1" applyAlignment="1" applyProtection="1">
      <alignment wrapText="1"/>
      <protection locked="0"/>
    </xf>
    <xf numFmtId="0" fontId="13" fillId="4" borderId="4" xfId="1" applyFont="1" applyFill="1" applyBorder="1" applyAlignment="1" applyProtection="1">
      <alignment horizontal="center" wrapText="1"/>
      <protection locked="0"/>
    </xf>
    <xf numFmtId="2" fontId="13" fillId="4" borderId="4" xfId="1" applyNumberFormat="1" applyFont="1" applyFill="1" applyBorder="1" applyAlignment="1" applyProtection="1">
      <alignment horizontal="center" wrapText="1"/>
      <protection locked="0"/>
    </xf>
    <xf numFmtId="0" fontId="13" fillId="4" borderId="27" xfId="1" applyFont="1" applyFill="1" applyBorder="1" applyAlignment="1" applyProtection="1">
      <alignment horizontal="center" wrapText="1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2" fontId="13" fillId="4" borderId="5" xfId="1" applyNumberFormat="1" applyFont="1" applyFill="1" applyBorder="1" applyAlignment="1" applyProtection="1">
      <alignment horizontal="center"/>
      <protection locked="0"/>
    </xf>
    <xf numFmtId="0" fontId="12" fillId="4" borderId="5" xfId="1" applyFill="1" applyBorder="1" applyProtection="1">
      <protection locked="0"/>
    </xf>
    <xf numFmtId="0" fontId="13" fillId="4" borderId="28" xfId="1" applyFont="1" applyFill="1" applyBorder="1" applyAlignment="1" applyProtection="1">
      <alignment horizontal="center" wrapText="1"/>
      <protection locked="0"/>
    </xf>
    <xf numFmtId="0" fontId="13" fillId="4" borderId="4" xfId="1" applyFont="1" applyFill="1" applyBorder="1" applyAlignment="1" applyProtection="1">
      <alignment horizontal="center"/>
      <protection locked="0"/>
    </xf>
    <xf numFmtId="2" fontId="13" fillId="4" borderId="8" xfId="1" applyNumberFormat="1" applyFont="1" applyFill="1" applyBorder="1" applyAlignment="1" applyProtection="1">
      <alignment horizontal="center" wrapText="1"/>
      <protection locked="0"/>
    </xf>
    <xf numFmtId="2" fontId="13" fillId="4" borderId="26" xfId="1" applyNumberFormat="1" applyFont="1" applyFill="1" applyBorder="1" applyAlignment="1" applyProtection="1">
      <alignment horizontal="center"/>
      <protection locked="0"/>
    </xf>
    <xf numFmtId="17" fontId="13" fillId="4" borderId="2" xfId="1" applyNumberFormat="1" applyFont="1" applyFill="1" applyBorder="1" applyAlignment="1" applyProtection="1">
      <alignment horizontal="center"/>
      <protection locked="0"/>
    </xf>
    <xf numFmtId="49" fontId="12" fillId="4" borderId="1" xfId="1" applyNumberFormat="1" applyFill="1" applyBorder="1" applyAlignment="1" applyProtection="1">
      <alignment horizontal="center" vertical="center"/>
      <protection locked="0"/>
    </xf>
    <xf numFmtId="0" fontId="16" fillId="4" borderId="5" xfId="1" applyFont="1" applyFill="1" applyBorder="1" applyAlignment="1" applyProtection="1">
      <alignment wrapText="1"/>
      <protection locked="0"/>
    </xf>
    <xf numFmtId="0" fontId="12" fillId="4" borderId="2" xfId="1" applyFill="1" applyBorder="1"/>
    <xf numFmtId="2" fontId="13" fillId="4" borderId="4" xfId="1" applyNumberFormat="1" applyFont="1" applyFill="1" applyBorder="1" applyAlignment="1" applyProtection="1">
      <alignment horizontal="center"/>
      <protection locked="0"/>
    </xf>
    <xf numFmtId="0" fontId="13" fillId="4" borderId="27" xfId="1" applyFont="1" applyFill="1" applyBorder="1" applyAlignment="1" applyProtection="1">
      <alignment horizontal="center"/>
      <protection locked="0"/>
    </xf>
    <xf numFmtId="0" fontId="13" fillId="4" borderId="5" xfId="1" applyFont="1" applyFill="1" applyBorder="1" applyAlignment="1" applyProtection="1">
      <alignment horizontal="center" vertical="top"/>
      <protection locked="0"/>
    </xf>
    <xf numFmtId="2" fontId="13" fillId="4" borderId="5" xfId="1" applyNumberFormat="1" applyFont="1" applyFill="1" applyBorder="1" applyAlignment="1" applyProtection="1">
      <alignment horizontal="center" vertical="top"/>
      <protection locked="0"/>
    </xf>
    <xf numFmtId="0" fontId="13" fillId="4" borderId="26" xfId="1" applyFont="1" applyFill="1" applyBorder="1" applyAlignment="1" applyProtection="1">
      <alignment horizontal="center" vertical="top"/>
      <protection locked="0"/>
    </xf>
    <xf numFmtId="0" fontId="13" fillId="4" borderId="1" xfId="1" applyFont="1" applyFill="1" applyBorder="1" applyAlignment="1" applyProtection="1">
      <alignment horizontal="center" wrapText="1"/>
      <protection locked="0"/>
    </xf>
    <xf numFmtId="2" fontId="13" fillId="4" borderId="1" xfId="1" applyNumberFormat="1" applyFont="1" applyFill="1" applyBorder="1" applyAlignment="1" applyProtection="1">
      <alignment horizontal="center" wrapText="1"/>
      <protection locked="0"/>
    </xf>
    <xf numFmtId="0" fontId="13" fillId="4" borderId="15" xfId="1" applyFont="1" applyFill="1" applyBorder="1" applyAlignment="1" applyProtection="1">
      <alignment horizontal="center" wrapText="1"/>
      <protection locked="0"/>
    </xf>
    <xf numFmtId="0" fontId="17" fillId="5" borderId="29" xfId="0" applyFont="1" applyFill="1" applyBorder="1" applyAlignment="1">
      <alignment vertical="center" wrapText="1"/>
    </xf>
    <xf numFmtId="0" fontId="13" fillId="4" borderId="1" xfId="0" applyFont="1" applyFill="1" applyBorder="1" applyAlignment="1" applyProtection="1">
      <alignment horizontal="center"/>
      <protection locked="0"/>
    </xf>
    <xf numFmtId="2" fontId="13" fillId="4" borderId="1" xfId="0" applyNumberFormat="1" applyFont="1" applyFill="1" applyBorder="1" applyAlignment="1" applyProtection="1">
      <alignment horizontal="center"/>
      <protection locked="0"/>
    </xf>
    <xf numFmtId="2" fontId="13" fillId="4" borderId="15" xfId="0" applyNumberFormat="1" applyFont="1" applyFill="1" applyBorder="1" applyAlignment="1" applyProtection="1">
      <alignment horizontal="center"/>
      <protection locked="0"/>
    </xf>
    <xf numFmtId="0" fontId="17" fillId="5" borderId="3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2" fillId="4" borderId="23" xfId="1" applyFill="1" applyBorder="1" applyProtection="1">
      <protection locked="0"/>
    </xf>
    <xf numFmtId="0" fontId="12" fillId="4" borderId="25" xfId="1" applyFill="1" applyBorder="1" applyProtection="1">
      <protection locked="0"/>
    </xf>
    <xf numFmtId="0" fontId="12" fillId="0" borderId="24" xfId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 xr:uid="{00000000-0005-0000-0000-000001000000}"/>
    <cellStyle name="Обычный 2 2" xfId="4" xr:uid="{00000000-0005-0000-0000-000002000000}"/>
    <cellStyle name="Обычный 3" xfId="3" xr:uid="{00000000-0005-0000-0000-000003000000}"/>
    <cellStyle name="Обычный 4" xfId="1" xr:uid="{00000000-0005-0000-0000-000004000000}"/>
    <cellStyle name="Обычный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3"/>
  <sheetViews>
    <sheetView tabSelected="1" zoomScale="85" zoomScaleNormal="85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0" t="s">
        <v>42</v>
      </c>
      <c r="D1" s="91"/>
      <c r="E1" s="92"/>
      <c r="F1" s="12" t="s">
        <v>16</v>
      </c>
      <c r="G1" s="2" t="s">
        <v>17</v>
      </c>
      <c r="H1" s="87" t="s">
        <v>54</v>
      </c>
      <c r="I1" s="87"/>
      <c r="J1" s="87"/>
      <c r="K1" s="87"/>
    </row>
    <row r="2" spans="1:12" ht="18" x14ac:dyDescent="0.2">
      <c r="A2" s="35" t="s">
        <v>6</v>
      </c>
      <c r="C2" s="2"/>
      <c r="G2" s="2" t="s">
        <v>18</v>
      </c>
      <c r="H2" s="87" t="s">
        <v>53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1</v>
      </c>
      <c r="J3" s="46">
        <v>2025</v>
      </c>
      <c r="K3" s="1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7" t="s">
        <v>39</v>
      </c>
      <c r="F6" s="50">
        <v>250</v>
      </c>
      <c r="G6" s="48">
        <v>6.09</v>
      </c>
      <c r="H6" s="48">
        <v>9.8000000000000007</v>
      </c>
      <c r="I6" s="49">
        <v>31.32</v>
      </c>
      <c r="J6" s="48">
        <v>237.5</v>
      </c>
      <c r="K6" s="50">
        <v>175</v>
      </c>
      <c r="L6" s="50">
        <v>70.38</v>
      </c>
    </row>
    <row r="7" spans="1:12" ht="15" x14ac:dyDescent="0.25">
      <c r="A7" s="23"/>
      <c r="B7" s="15"/>
      <c r="C7" s="11"/>
      <c r="D7" s="7" t="s">
        <v>22</v>
      </c>
      <c r="E7" s="51" t="s">
        <v>40</v>
      </c>
      <c r="F7" s="52">
        <v>180</v>
      </c>
      <c r="G7" s="52">
        <v>5.9</v>
      </c>
      <c r="H7" s="53">
        <v>1.2</v>
      </c>
      <c r="I7" s="54">
        <v>17.100000000000001</v>
      </c>
      <c r="J7" s="52">
        <v>85.3</v>
      </c>
      <c r="K7" s="52">
        <v>382</v>
      </c>
      <c r="L7" s="40"/>
    </row>
    <row r="8" spans="1:12" ht="15" x14ac:dyDescent="0.25">
      <c r="A8" s="23"/>
      <c r="B8" s="15"/>
      <c r="C8" s="11"/>
      <c r="D8" s="52"/>
      <c r="E8" s="51" t="s">
        <v>41</v>
      </c>
      <c r="F8" s="52">
        <v>50</v>
      </c>
      <c r="G8" s="52">
        <v>5.25</v>
      </c>
      <c r="H8" s="52">
        <v>8.84</v>
      </c>
      <c r="I8" s="55">
        <v>15.57</v>
      </c>
      <c r="J8" s="53">
        <v>170.4</v>
      </c>
      <c r="K8" s="52">
        <v>6</v>
      </c>
      <c r="L8" s="40"/>
    </row>
    <row r="9" spans="1:12" ht="15" x14ac:dyDescent="0.25">
      <c r="A9" s="23"/>
      <c r="B9" s="15"/>
      <c r="C9" s="11"/>
      <c r="D9" s="65" t="s">
        <v>57</v>
      </c>
      <c r="E9" s="51" t="s">
        <v>44</v>
      </c>
      <c r="F9" s="52">
        <v>30</v>
      </c>
      <c r="G9" s="53">
        <v>0.84</v>
      </c>
      <c r="H9" s="53">
        <v>7.36</v>
      </c>
      <c r="I9" s="54">
        <v>15.3</v>
      </c>
      <c r="J9" s="56">
        <v>130.80000000000001</v>
      </c>
      <c r="K9" s="52" t="s">
        <v>43</v>
      </c>
      <c r="L9" s="40"/>
    </row>
    <row r="10" spans="1:12" ht="15.75" thickBot="1" x14ac:dyDescent="0.3">
      <c r="A10" s="24"/>
      <c r="B10" s="17"/>
      <c r="C10" s="8"/>
      <c r="D10" s="18" t="s">
        <v>33</v>
      </c>
      <c r="E10" s="9"/>
      <c r="F10" s="19">
        <f>SUM(F6:F9)</f>
        <v>510</v>
      </c>
      <c r="G10" s="19">
        <f>SUM(G6:G9)</f>
        <v>18.080000000000002</v>
      </c>
      <c r="H10" s="19">
        <f>SUM(H6:H9)</f>
        <v>27.2</v>
      </c>
      <c r="I10" s="19">
        <f>SUM(I6:I9)</f>
        <v>79.290000000000006</v>
      </c>
      <c r="J10" s="19">
        <f>SUM(J6:J9)</f>
        <v>624</v>
      </c>
      <c r="K10" s="25"/>
      <c r="L10" s="19">
        <f>SUM(L6:L9)</f>
        <v>70.38</v>
      </c>
    </row>
    <row r="11" spans="1:12" ht="15" x14ac:dyDescent="0.25">
      <c r="A11" s="26">
        <f>A6</f>
        <v>1</v>
      </c>
      <c r="B11" s="13">
        <f>B6</f>
        <v>1</v>
      </c>
      <c r="C11" s="10" t="s">
        <v>25</v>
      </c>
      <c r="D11" s="7" t="s">
        <v>26</v>
      </c>
      <c r="E11" s="59" t="s">
        <v>45</v>
      </c>
      <c r="F11" s="60">
        <v>60</v>
      </c>
      <c r="G11" s="60">
        <v>0.64</v>
      </c>
      <c r="H11" s="61">
        <v>0.1</v>
      </c>
      <c r="I11" s="62">
        <v>5.0999999999999996</v>
      </c>
      <c r="J11" s="61">
        <v>39.9</v>
      </c>
      <c r="K11" s="60">
        <v>59</v>
      </c>
      <c r="L11" s="50">
        <v>70.38</v>
      </c>
    </row>
    <row r="12" spans="1:12" ht="15" x14ac:dyDescent="0.25">
      <c r="A12" s="23"/>
      <c r="B12" s="15"/>
      <c r="C12" s="11"/>
      <c r="D12" s="7" t="s">
        <v>27</v>
      </c>
      <c r="E12" s="57" t="s">
        <v>46</v>
      </c>
      <c r="F12" s="58">
        <v>200</v>
      </c>
      <c r="G12" s="64">
        <v>5.49</v>
      </c>
      <c r="H12" s="58">
        <v>5.27</v>
      </c>
      <c r="I12" s="63" t="s">
        <v>47</v>
      </c>
      <c r="J12" s="58">
        <v>148.29</v>
      </c>
      <c r="K12" s="58">
        <v>102</v>
      </c>
      <c r="L12" s="40"/>
    </row>
    <row r="13" spans="1:12" ht="15" x14ac:dyDescent="0.25">
      <c r="A13" s="23"/>
      <c r="B13" s="15"/>
      <c r="C13" s="11"/>
      <c r="D13" s="7" t="s">
        <v>28</v>
      </c>
      <c r="E13" s="51" t="s">
        <v>48</v>
      </c>
      <c r="F13" s="52">
        <v>90</v>
      </c>
      <c r="G13" s="53">
        <v>14.04</v>
      </c>
      <c r="H13" s="53">
        <v>10.199999999999999</v>
      </c>
      <c r="I13" s="54">
        <v>3.2</v>
      </c>
      <c r="J13" s="53">
        <v>139.9</v>
      </c>
      <c r="K13" s="52">
        <v>255</v>
      </c>
      <c r="L13" s="40"/>
    </row>
    <row r="14" spans="1:12" ht="15" x14ac:dyDescent="0.25">
      <c r="A14" s="23"/>
      <c r="B14" s="15"/>
      <c r="C14" s="11"/>
      <c r="D14" s="7" t="s">
        <v>29</v>
      </c>
      <c r="E14" s="51" t="s">
        <v>49</v>
      </c>
      <c r="F14" s="52">
        <v>150</v>
      </c>
      <c r="G14" s="52">
        <v>3.65</v>
      </c>
      <c r="H14" s="52">
        <v>5.37</v>
      </c>
      <c r="I14" s="55">
        <v>36.68</v>
      </c>
      <c r="J14" s="52">
        <v>209.7</v>
      </c>
      <c r="K14" s="52">
        <v>304</v>
      </c>
      <c r="L14" s="40"/>
    </row>
    <row r="15" spans="1:12" ht="15" x14ac:dyDescent="0.25">
      <c r="A15" s="23"/>
      <c r="B15" s="15"/>
      <c r="C15" s="11"/>
      <c r="D15" s="7" t="s">
        <v>30</v>
      </c>
      <c r="E15" s="51" t="s">
        <v>50</v>
      </c>
      <c r="F15" s="52">
        <v>180</v>
      </c>
      <c r="G15" s="53">
        <v>0.14000000000000001</v>
      </c>
      <c r="H15" s="52">
        <v>0.14000000000000001</v>
      </c>
      <c r="I15" s="55">
        <v>25.1</v>
      </c>
      <c r="J15" s="53">
        <v>103.14</v>
      </c>
      <c r="K15" s="52">
        <v>342</v>
      </c>
      <c r="L15" s="40"/>
    </row>
    <row r="16" spans="1:12" ht="15" x14ac:dyDescent="0.25">
      <c r="A16" s="23"/>
      <c r="B16" s="15"/>
      <c r="C16" s="11"/>
      <c r="D16" s="7" t="s">
        <v>31</v>
      </c>
      <c r="E16" s="51" t="s">
        <v>51</v>
      </c>
      <c r="F16" s="52">
        <v>20</v>
      </c>
      <c r="G16" s="53">
        <v>1.58</v>
      </c>
      <c r="H16" s="53">
        <v>0.2</v>
      </c>
      <c r="I16" s="54">
        <v>9.66</v>
      </c>
      <c r="J16" s="53">
        <v>46.76</v>
      </c>
      <c r="K16" s="52" t="s">
        <v>43</v>
      </c>
      <c r="L16" s="40"/>
    </row>
    <row r="17" spans="1:12" ht="15" x14ac:dyDescent="0.25">
      <c r="A17" s="23"/>
      <c r="B17" s="15"/>
      <c r="C17" s="11"/>
      <c r="D17" s="7" t="s">
        <v>32</v>
      </c>
      <c r="E17" s="51" t="s">
        <v>52</v>
      </c>
      <c r="F17" s="52">
        <v>30</v>
      </c>
      <c r="G17" s="53">
        <v>1.4</v>
      </c>
      <c r="H17" s="53">
        <v>0.47</v>
      </c>
      <c r="I17" s="54">
        <v>7.8</v>
      </c>
      <c r="J17" s="53">
        <v>42</v>
      </c>
      <c r="K17" s="52" t="s">
        <v>43</v>
      </c>
      <c r="L17" s="40"/>
    </row>
    <row r="18" spans="1:12" ht="15" x14ac:dyDescent="0.25">
      <c r="A18" s="24"/>
      <c r="B18" s="17"/>
      <c r="C18" s="8"/>
      <c r="D18" s="18" t="s">
        <v>33</v>
      </c>
      <c r="E18" s="9"/>
      <c r="F18" s="19">
        <f>SUM(F11:F17)</f>
        <v>730</v>
      </c>
      <c r="G18" s="19">
        <f>SUM(G11:G17)</f>
        <v>26.939999999999998</v>
      </c>
      <c r="H18" s="19">
        <f>SUM(H11:H17)</f>
        <v>21.749999999999996</v>
      </c>
      <c r="I18" s="19">
        <f>SUM(I11:I17)</f>
        <v>87.54</v>
      </c>
      <c r="J18" s="19">
        <f>SUM(J11:J17)</f>
        <v>729.68999999999994</v>
      </c>
      <c r="K18" s="25"/>
      <c r="L18" s="19">
        <f>SUM(L11:L17)</f>
        <v>70.38</v>
      </c>
    </row>
    <row r="19" spans="1:12" ht="15.75" thickBot="1" x14ac:dyDescent="0.25">
      <c r="A19" s="29">
        <f>A6</f>
        <v>1</v>
      </c>
      <c r="B19" s="30">
        <f>B6</f>
        <v>1</v>
      </c>
      <c r="C19" s="88" t="s">
        <v>4</v>
      </c>
      <c r="D19" s="89"/>
      <c r="E19" s="31"/>
      <c r="F19" s="32">
        <f>F10+F18</f>
        <v>1240</v>
      </c>
      <c r="G19" s="32">
        <f>G10+G18</f>
        <v>45.019999999999996</v>
      </c>
      <c r="H19" s="32">
        <f>H10+H18</f>
        <v>48.949999999999996</v>
      </c>
      <c r="I19" s="32">
        <f>I10+I18</f>
        <v>166.83</v>
      </c>
      <c r="J19" s="32">
        <f>J10+J18</f>
        <v>1353.69</v>
      </c>
      <c r="K19" s="32"/>
      <c r="L19" s="32">
        <f>L10+L18</f>
        <v>140.76</v>
      </c>
    </row>
    <row r="20" spans="1:12" ht="15" x14ac:dyDescent="0.25">
      <c r="A20" s="14">
        <v>1</v>
      </c>
      <c r="B20" s="15">
        <v>2</v>
      </c>
      <c r="C20" s="22" t="s">
        <v>20</v>
      </c>
      <c r="D20" s="5" t="s">
        <v>21</v>
      </c>
      <c r="E20" s="47" t="s">
        <v>55</v>
      </c>
      <c r="F20" s="50">
        <v>200</v>
      </c>
      <c r="G20" s="48">
        <v>10.82</v>
      </c>
      <c r="H20" s="48">
        <v>11.23</v>
      </c>
      <c r="I20" s="49">
        <v>87.94</v>
      </c>
      <c r="J20" s="48">
        <v>493</v>
      </c>
      <c r="K20" s="50">
        <v>401</v>
      </c>
      <c r="L20" s="50">
        <v>70.38</v>
      </c>
    </row>
    <row r="21" spans="1:12" ht="15" x14ac:dyDescent="0.25">
      <c r="A21" s="14"/>
      <c r="B21" s="15"/>
      <c r="C21" s="11"/>
      <c r="D21" s="7" t="s">
        <v>22</v>
      </c>
      <c r="E21" s="51" t="s">
        <v>56</v>
      </c>
      <c r="F21" s="52">
        <v>185</v>
      </c>
      <c r="G21" s="52">
        <v>0.12</v>
      </c>
      <c r="H21" s="53">
        <v>0.02</v>
      </c>
      <c r="I21" s="54">
        <v>9.18</v>
      </c>
      <c r="J21" s="52">
        <v>27.3</v>
      </c>
      <c r="K21" s="52">
        <v>377</v>
      </c>
      <c r="L21" s="40"/>
    </row>
    <row r="22" spans="1:12" ht="15" x14ac:dyDescent="0.25">
      <c r="A22" s="14"/>
      <c r="B22" s="15"/>
      <c r="C22" s="11"/>
      <c r="D22" s="65" t="s">
        <v>57</v>
      </c>
      <c r="E22" s="51" t="s">
        <v>58</v>
      </c>
      <c r="F22" s="52">
        <v>15</v>
      </c>
      <c r="G22" s="52">
        <v>1.05</v>
      </c>
      <c r="H22" s="52">
        <v>5.0999999999999996</v>
      </c>
      <c r="I22" s="55">
        <v>7.5</v>
      </c>
      <c r="J22" s="53">
        <v>82.5</v>
      </c>
      <c r="K22" s="52" t="s">
        <v>43</v>
      </c>
      <c r="L22" s="40"/>
    </row>
    <row r="23" spans="1:12" ht="15" x14ac:dyDescent="0.25">
      <c r="A23" s="14"/>
      <c r="B23" s="15"/>
      <c r="C23" s="11"/>
      <c r="D23" s="7" t="s">
        <v>24</v>
      </c>
      <c r="E23" s="51" t="s">
        <v>59</v>
      </c>
      <c r="F23" s="52">
        <v>100</v>
      </c>
      <c r="G23" s="53">
        <v>0.4</v>
      </c>
      <c r="H23" s="53">
        <v>0.4</v>
      </c>
      <c r="I23" s="54">
        <v>9.8000000000000007</v>
      </c>
      <c r="J23" s="53">
        <v>47</v>
      </c>
      <c r="K23" s="52">
        <v>338</v>
      </c>
      <c r="L23" s="40"/>
    </row>
    <row r="24" spans="1:12" ht="15" x14ac:dyDescent="0.25">
      <c r="A24" s="16"/>
      <c r="B24" s="17"/>
      <c r="C24" s="8"/>
      <c r="D24" s="18" t="s">
        <v>33</v>
      </c>
      <c r="E24" s="9"/>
      <c r="F24" s="19">
        <f>SUM(F20:F23)</f>
        <v>500</v>
      </c>
      <c r="G24" s="19">
        <f>SUM(G20:G23)</f>
        <v>12.39</v>
      </c>
      <c r="H24" s="19">
        <f>SUM(H20:H23)</f>
        <v>16.75</v>
      </c>
      <c r="I24" s="19">
        <f>SUM(I20:I23)</f>
        <v>114.42</v>
      </c>
      <c r="J24" s="19">
        <f>SUM(J20:J23)</f>
        <v>649.79999999999995</v>
      </c>
      <c r="K24" s="25"/>
      <c r="L24" s="19">
        <f>SUM(L20:L23)</f>
        <v>70.38</v>
      </c>
    </row>
    <row r="25" spans="1:12" ht="15" x14ac:dyDescent="0.25">
      <c r="A25" s="13">
        <f>A20</f>
        <v>1</v>
      </c>
      <c r="B25" s="13">
        <f>B20</f>
        <v>2</v>
      </c>
      <c r="C25" s="10" t="s">
        <v>25</v>
      </c>
      <c r="D25" s="7" t="s">
        <v>26</v>
      </c>
      <c r="E25" s="59" t="s">
        <v>60</v>
      </c>
      <c r="F25" s="66">
        <v>60</v>
      </c>
      <c r="G25" s="60">
        <v>0.8</v>
      </c>
      <c r="H25" s="61">
        <v>3</v>
      </c>
      <c r="I25" s="62">
        <v>4.8</v>
      </c>
      <c r="J25" s="68">
        <v>50.1</v>
      </c>
      <c r="K25" s="60">
        <v>52</v>
      </c>
      <c r="L25" s="67">
        <v>70.38</v>
      </c>
    </row>
    <row r="26" spans="1:12" ht="15" x14ac:dyDescent="0.25">
      <c r="A26" s="14"/>
      <c r="B26" s="15"/>
      <c r="C26" s="11"/>
      <c r="D26" s="7" t="s">
        <v>27</v>
      </c>
      <c r="E26" s="57" t="s">
        <v>61</v>
      </c>
      <c r="F26" s="58">
        <v>200</v>
      </c>
      <c r="G26" s="64">
        <v>2.1</v>
      </c>
      <c r="H26" s="58">
        <v>4.12</v>
      </c>
      <c r="I26" s="63">
        <v>6.32</v>
      </c>
      <c r="J26" s="58">
        <v>99.8</v>
      </c>
      <c r="K26" s="58">
        <v>88</v>
      </c>
      <c r="L26" s="40"/>
    </row>
    <row r="27" spans="1:12" ht="27" customHeight="1" x14ac:dyDescent="0.25">
      <c r="A27" s="14"/>
      <c r="B27" s="15"/>
      <c r="C27" s="11"/>
      <c r="D27" s="7" t="s">
        <v>28</v>
      </c>
      <c r="E27" s="51" t="s">
        <v>121</v>
      </c>
      <c r="F27" s="52">
        <v>100</v>
      </c>
      <c r="G27" s="53">
        <v>10.199999999999999</v>
      </c>
      <c r="H27" s="53">
        <v>11.92</v>
      </c>
      <c r="I27" s="54">
        <v>12.6</v>
      </c>
      <c r="J27" s="53">
        <v>199.8</v>
      </c>
      <c r="K27" s="52">
        <v>294</v>
      </c>
      <c r="L27" s="40"/>
    </row>
    <row r="28" spans="1:12" ht="15" x14ac:dyDescent="0.25">
      <c r="A28" s="14"/>
      <c r="B28" s="15"/>
      <c r="C28" s="11"/>
      <c r="D28" s="7" t="s">
        <v>29</v>
      </c>
      <c r="E28" s="51" t="s">
        <v>62</v>
      </c>
      <c r="F28" s="52">
        <v>150</v>
      </c>
      <c r="G28" s="70" t="s">
        <v>65</v>
      </c>
      <c r="H28" s="52">
        <v>4.5199999999999996</v>
      </c>
      <c r="I28" s="55">
        <v>26.45</v>
      </c>
      <c r="J28" s="52">
        <v>168.45</v>
      </c>
      <c r="K28" s="52">
        <v>309</v>
      </c>
      <c r="L28" s="40"/>
    </row>
    <row r="29" spans="1:12" ht="15" x14ac:dyDescent="0.25">
      <c r="A29" s="14"/>
      <c r="B29" s="15"/>
      <c r="C29" s="11"/>
      <c r="D29" s="7" t="s">
        <v>30</v>
      </c>
      <c r="E29" s="51" t="s">
        <v>63</v>
      </c>
      <c r="F29" s="52">
        <v>180</v>
      </c>
      <c r="G29" s="53">
        <v>1.04</v>
      </c>
      <c r="H29" s="52">
        <v>0.3</v>
      </c>
      <c r="I29" s="55">
        <v>42.5</v>
      </c>
      <c r="J29" s="53">
        <v>132.12</v>
      </c>
      <c r="K29" s="52">
        <v>349</v>
      </c>
      <c r="L29" s="40"/>
    </row>
    <row r="30" spans="1:12" ht="15" x14ac:dyDescent="0.25">
      <c r="A30" s="14"/>
      <c r="B30" s="15"/>
      <c r="C30" s="11"/>
      <c r="D30" s="7" t="s">
        <v>31</v>
      </c>
      <c r="E30" s="51" t="s">
        <v>64</v>
      </c>
      <c r="F30" s="52">
        <v>20</v>
      </c>
      <c r="G30" s="53">
        <v>1.58</v>
      </c>
      <c r="H30" s="53">
        <v>0.2</v>
      </c>
      <c r="I30" s="54">
        <v>9.66</v>
      </c>
      <c r="J30" s="53">
        <v>46.76</v>
      </c>
      <c r="K30" s="52" t="s">
        <v>43</v>
      </c>
      <c r="L30" s="40"/>
    </row>
    <row r="31" spans="1:12" ht="15" x14ac:dyDescent="0.25">
      <c r="A31" s="14"/>
      <c r="B31" s="15"/>
      <c r="C31" s="11"/>
      <c r="D31" s="7" t="s">
        <v>32</v>
      </c>
      <c r="E31" s="57" t="s">
        <v>52</v>
      </c>
      <c r="F31" s="58">
        <v>30</v>
      </c>
      <c r="G31" s="64">
        <v>1.4</v>
      </c>
      <c r="H31" s="64">
        <v>0.47</v>
      </c>
      <c r="I31" s="69">
        <v>7.8</v>
      </c>
      <c r="J31" s="64">
        <v>42</v>
      </c>
      <c r="K31" s="58" t="s">
        <v>43</v>
      </c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>SUM(G25:G31)</f>
        <v>17.12</v>
      </c>
      <c r="H32" s="19">
        <f>SUM(H25:H31)</f>
        <v>24.529999999999998</v>
      </c>
      <c r="I32" s="19">
        <f>SUM(I25:I31)</f>
        <v>110.13</v>
      </c>
      <c r="J32" s="19">
        <f>SUM(J25:J31)</f>
        <v>739.03000000000009</v>
      </c>
      <c r="K32" s="25"/>
      <c r="L32" s="19">
        <f>SUM(L25:L31)</f>
        <v>70.38</v>
      </c>
    </row>
    <row r="33" spans="1:12" ht="15.75" customHeight="1" thickBot="1" x14ac:dyDescent="0.25">
      <c r="A33" s="33">
        <f>A20</f>
        <v>1</v>
      </c>
      <c r="B33" s="33">
        <f>B20</f>
        <v>2</v>
      </c>
      <c r="C33" s="88" t="s">
        <v>4</v>
      </c>
      <c r="D33" s="89"/>
      <c r="E33" s="31"/>
      <c r="F33" s="32">
        <f>F24+F32</f>
        <v>1240</v>
      </c>
      <c r="G33" s="32">
        <f>G24+G32</f>
        <v>29.51</v>
      </c>
      <c r="H33" s="32">
        <f>H24+H32</f>
        <v>41.28</v>
      </c>
      <c r="I33" s="32">
        <f>I24+I32</f>
        <v>224.55</v>
      </c>
      <c r="J33" s="32">
        <f>J24+J32</f>
        <v>1388.83</v>
      </c>
      <c r="K33" s="32"/>
      <c r="L33" s="32">
        <f>L24+L32</f>
        <v>140.76</v>
      </c>
    </row>
    <row r="34" spans="1:12" ht="15.75" thickBot="1" x14ac:dyDescent="0.3">
      <c r="A34" s="20">
        <v>1</v>
      </c>
      <c r="B34" s="21">
        <v>3</v>
      </c>
      <c r="C34" s="22" t="s">
        <v>20</v>
      </c>
      <c r="D34" s="6"/>
      <c r="E34" s="47" t="s">
        <v>66</v>
      </c>
      <c r="F34" s="50">
        <v>25</v>
      </c>
      <c r="G34" s="48">
        <v>0.17</v>
      </c>
      <c r="H34" s="48">
        <v>0.02</v>
      </c>
      <c r="I34" s="49">
        <v>0.4</v>
      </c>
      <c r="J34" s="48">
        <v>3</v>
      </c>
      <c r="K34" s="41"/>
      <c r="L34" s="50">
        <v>110</v>
      </c>
    </row>
    <row r="35" spans="1:12" ht="15" x14ac:dyDescent="0.25">
      <c r="A35" s="23"/>
      <c r="B35" s="15"/>
      <c r="C35" s="11"/>
      <c r="D35" s="5" t="s">
        <v>21</v>
      </c>
      <c r="E35" s="51" t="s">
        <v>67</v>
      </c>
      <c r="F35" s="52">
        <v>200</v>
      </c>
      <c r="G35" s="52">
        <v>14.05</v>
      </c>
      <c r="H35" s="53">
        <v>33.700000000000003</v>
      </c>
      <c r="I35" s="54">
        <v>18.899999999999999</v>
      </c>
      <c r="J35" s="52">
        <v>437.7</v>
      </c>
      <c r="K35" s="52">
        <v>259</v>
      </c>
      <c r="L35" s="67"/>
    </row>
    <row r="36" spans="1:12" ht="15" x14ac:dyDescent="0.25">
      <c r="A36" s="23"/>
      <c r="B36" s="15"/>
      <c r="C36" s="11"/>
      <c r="D36" s="7" t="s">
        <v>22</v>
      </c>
      <c r="E36" s="51" t="s">
        <v>68</v>
      </c>
      <c r="F36" s="52" t="s">
        <v>69</v>
      </c>
      <c r="G36" s="52">
        <v>0.12</v>
      </c>
      <c r="H36" s="52">
        <v>0.02</v>
      </c>
      <c r="I36" s="55">
        <v>9.18</v>
      </c>
      <c r="J36" s="53">
        <v>27.3</v>
      </c>
      <c r="K36" s="52">
        <v>377</v>
      </c>
      <c r="L36" s="40"/>
    </row>
    <row r="37" spans="1:12" ht="15" x14ac:dyDescent="0.25">
      <c r="A37" s="23"/>
      <c r="B37" s="15"/>
      <c r="C37" s="11"/>
      <c r="D37" s="7" t="s">
        <v>23</v>
      </c>
      <c r="E37" s="51" t="s">
        <v>70</v>
      </c>
      <c r="F37" s="52">
        <v>30</v>
      </c>
      <c r="G37" s="53">
        <v>2.31</v>
      </c>
      <c r="H37" s="53">
        <v>0.12</v>
      </c>
      <c r="I37" s="54">
        <v>12.66</v>
      </c>
      <c r="J37" s="53">
        <v>60.3</v>
      </c>
      <c r="K37" s="52" t="s">
        <v>43</v>
      </c>
      <c r="L37" s="40"/>
    </row>
    <row r="38" spans="1:12" ht="15" x14ac:dyDescent="0.25">
      <c r="A38" s="23"/>
      <c r="B38" s="15"/>
      <c r="C38" s="11"/>
      <c r="D38" s="7" t="s">
        <v>24</v>
      </c>
      <c r="E38" s="51" t="s">
        <v>59</v>
      </c>
      <c r="F38" s="52">
        <v>100</v>
      </c>
      <c r="G38" s="53">
        <v>0.4</v>
      </c>
      <c r="H38" s="53">
        <v>0.4</v>
      </c>
      <c r="I38" s="54">
        <v>9.8000000000000007</v>
      </c>
      <c r="J38" s="52">
        <v>47</v>
      </c>
      <c r="K38" s="52">
        <v>338</v>
      </c>
      <c r="L38" s="40"/>
    </row>
    <row r="39" spans="1:12" ht="15.75" thickBot="1" x14ac:dyDescent="0.3">
      <c r="A39" s="24"/>
      <c r="B39" s="17"/>
      <c r="C39" s="8"/>
      <c r="D39" s="18" t="s">
        <v>33</v>
      </c>
      <c r="E39" s="9"/>
      <c r="F39" s="19">
        <f>SUM(F35:F38)</f>
        <v>330</v>
      </c>
      <c r="G39" s="19">
        <f>SUM(G35:G38)</f>
        <v>16.88</v>
      </c>
      <c r="H39" s="19">
        <f>SUM(H35:H38)</f>
        <v>34.24</v>
      </c>
      <c r="I39" s="19">
        <f>SUM(I35:I38)</f>
        <v>50.539999999999992</v>
      </c>
      <c r="J39" s="19">
        <f>SUM(J35:J38)</f>
        <v>572.29999999999995</v>
      </c>
      <c r="K39" s="25"/>
      <c r="L39" s="19">
        <f>SUM(L34:L38)</f>
        <v>110</v>
      </c>
    </row>
    <row r="40" spans="1:12" ht="15.75" thickBot="1" x14ac:dyDescent="0.3">
      <c r="A40" s="26">
        <f>A34</f>
        <v>1</v>
      </c>
      <c r="B40" s="13">
        <f>B34</f>
        <v>3</v>
      </c>
      <c r="C40" s="10" t="s">
        <v>25</v>
      </c>
      <c r="D40" s="7" t="s">
        <v>26</v>
      </c>
      <c r="E40" s="59" t="s">
        <v>71</v>
      </c>
      <c r="F40" s="60">
        <v>60</v>
      </c>
      <c r="G40" s="60">
        <v>0.49</v>
      </c>
      <c r="H40" s="61">
        <v>3.66</v>
      </c>
      <c r="I40" s="62">
        <v>3.15</v>
      </c>
      <c r="J40" s="61">
        <v>47.64</v>
      </c>
      <c r="K40" s="60">
        <v>48</v>
      </c>
      <c r="L40" s="50">
        <v>110</v>
      </c>
    </row>
    <row r="41" spans="1:12" ht="15" x14ac:dyDescent="0.25">
      <c r="A41" s="23"/>
      <c r="B41" s="15"/>
      <c r="C41" s="11"/>
      <c r="D41" s="7" t="s">
        <v>27</v>
      </c>
      <c r="E41" s="72" t="s">
        <v>72</v>
      </c>
      <c r="F41" s="58">
        <v>200</v>
      </c>
      <c r="G41" s="64">
        <v>5.54</v>
      </c>
      <c r="H41" s="58">
        <v>3.12</v>
      </c>
      <c r="I41" s="63">
        <v>17.45</v>
      </c>
      <c r="J41" s="58">
        <v>118.25</v>
      </c>
      <c r="K41" s="58">
        <v>96</v>
      </c>
      <c r="L41" s="71"/>
    </row>
    <row r="42" spans="1:12" ht="15" x14ac:dyDescent="0.25">
      <c r="A42" s="23"/>
      <c r="B42" s="15"/>
      <c r="C42" s="11"/>
      <c r="D42" s="7" t="s">
        <v>28</v>
      </c>
      <c r="E42" s="51" t="s">
        <v>73</v>
      </c>
      <c r="F42" s="52">
        <v>200</v>
      </c>
      <c r="G42" s="53">
        <v>14.05</v>
      </c>
      <c r="H42" s="53">
        <v>33.700000000000003</v>
      </c>
      <c r="I42" s="54">
        <v>18.899999999999999</v>
      </c>
      <c r="J42" s="53">
        <v>437.7</v>
      </c>
      <c r="K42" s="52">
        <v>259</v>
      </c>
      <c r="L42" s="40"/>
    </row>
    <row r="43" spans="1:12" ht="15.75" thickBot="1" x14ac:dyDescent="0.3">
      <c r="A43" s="23"/>
      <c r="B43" s="15"/>
      <c r="C43" s="11"/>
      <c r="D43" s="7" t="s">
        <v>30</v>
      </c>
      <c r="E43" s="51" t="s">
        <v>74</v>
      </c>
      <c r="F43" s="52">
        <v>200</v>
      </c>
      <c r="G43" s="52">
        <v>1</v>
      </c>
      <c r="H43" s="52">
        <v>0</v>
      </c>
      <c r="I43" s="55">
        <v>20.2</v>
      </c>
      <c r="J43" s="52">
        <v>84.7</v>
      </c>
      <c r="K43" s="52">
        <v>389</v>
      </c>
      <c r="L43" s="40"/>
    </row>
    <row r="44" spans="1:12" ht="15" x14ac:dyDescent="0.25">
      <c r="A44" s="23"/>
      <c r="B44" s="15"/>
      <c r="C44" s="11"/>
      <c r="D44" s="7" t="s">
        <v>31</v>
      </c>
      <c r="E44" s="51" t="s">
        <v>64</v>
      </c>
      <c r="F44" s="52">
        <v>20</v>
      </c>
      <c r="G44" s="53">
        <v>1.58</v>
      </c>
      <c r="H44" s="52">
        <v>0.2</v>
      </c>
      <c r="I44" s="55">
        <v>9.66</v>
      </c>
      <c r="J44" s="53">
        <v>46.76</v>
      </c>
      <c r="K44" s="52" t="s">
        <v>43</v>
      </c>
      <c r="L44" s="71"/>
    </row>
    <row r="45" spans="1:12" ht="15" x14ac:dyDescent="0.25">
      <c r="A45" s="23"/>
      <c r="B45" s="15"/>
      <c r="C45" s="11"/>
      <c r="D45" s="7" t="s">
        <v>32</v>
      </c>
      <c r="E45" s="51" t="s">
        <v>52</v>
      </c>
      <c r="F45" s="52">
        <v>30</v>
      </c>
      <c r="G45" s="53">
        <v>1.4</v>
      </c>
      <c r="H45" s="53">
        <v>0.47</v>
      </c>
      <c r="I45" s="54">
        <v>7.8</v>
      </c>
      <c r="J45" s="52">
        <v>30</v>
      </c>
      <c r="K45" s="52" t="s">
        <v>43</v>
      </c>
      <c r="L45" s="40"/>
    </row>
    <row r="46" spans="1:12" ht="15" x14ac:dyDescent="0.25">
      <c r="A46" s="24"/>
      <c r="B46" s="17"/>
      <c r="C46" s="8"/>
      <c r="D46" s="18" t="s">
        <v>33</v>
      </c>
      <c r="E46" s="9"/>
      <c r="F46" s="19">
        <f>SUM(F40:F45)</f>
        <v>710</v>
      </c>
      <c r="G46" s="19">
        <f>SUM(G40:G45)</f>
        <v>24.060000000000002</v>
      </c>
      <c r="H46" s="19">
        <f>SUM(H40:H45)</f>
        <v>41.150000000000006</v>
      </c>
      <c r="I46" s="19">
        <f>SUM(I40:I45)</f>
        <v>77.16</v>
      </c>
      <c r="J46" s="19">
        <f>SUM(J40:J45)</f>
        <v>765.05</v>
      </c>
      <c r="K46" s="25"/>
      <c r="L46" s="19">
        <f>SUM(L40:L45)</f>
        <v>110</v>
      </c>
    </row>
    <row r="47" spans="1:12" ht="15.75" customHeight="1" thickBot="1" x14ac:dyDescent="0.25">
      <c r="A47" s="29">
        <f>A34</f>
        <v>1</v>
      </c>
      <c r="B47" s="30">
        <f>B34</f>
        <v>3</v>
      </c>
      <c r="C47" s="88" t="s">
        <v>4</v>
      </c>
      <c r="D47" s="89"/>
      <c r="E47" s="31"/>
      <c r="F47" s="32">
        <f>F39+F46</f>
        <v>1040</v>
      </c>
      <c r="G47" s="32">
        <f>G39+G46</f>
        <v>40.94</v>
      </c>
      <c r="H47" s="32">
        <f>H39+H46</f>
        <v>75.390000000000015</v>
      </c>
      <c r="I47" s="32">
        <f>I39+I46</f>
        <v>127.69999999999999</v>
      </c>
      <c r="J47" s="32">
        <f>J39+J46</f>
        <v>1337.35</v>
      </c>
      <c r="K47" s="32"/>
      <c r="L47" s="32">
        <f>L39+L46</f>
        <v>220</v>
      </c>
    </row>
    <row r="48" spans="1:12" ht="15" x14ac:dyDescent="0.25">
      <c r="A48" s="20">
        <v>1</v>
      </c>
      <c r="B48" s="21">
        <v>4</v>
      </c>
      <c r="C48" s="22" t="s">
        <v>20</v>
      </c>
      <c r="D48" s="5" t="s">
        <v>21</v>
      </c>
      <c r="E48" s="47" t="s">
        <v>75</v>
      </c>
      <c r="F48" s="50">
        <v>200</v>
      </c>
      <c r="G48" s="48">
        <v>18.899999999999999</v>
      </c>
      <c r="H48" s="48">
        <v>12.9</v>
      </c>
      <c r="I48" s="49">
        <v>59.7</v>
      </c>
      <c r="J48" s="48">
        <v>430.5</v>
      </c>
      <c r="K48" s="50">
        <v>223</v>
      </c>
      <c r="L48" s="50">
        <v>70.38</v>
      </c>
    </row>
    <row r="49" spans="1:12" ht="15" x14ac:dyDescent="0.25">
      <c r="A49" s="23"/>
      <c r="B49" s="15"/>
      <c r="C49" s="11"/>
      <c r="D49" s="73" t="s">
        <v>57</v>
      </c>
      <c r="E49" s="51" t="s">
        <v>76</v>
      </c>
      <c r="F49" s="52">
        <v>30</v>
      </c>
      <c r="G49" s="52">
        <v>0.15</v>
      </c>
      <c r="H49" s="53"/>
      <c r="I49" s="54">
        <v>21.48</v>
      </c>
      <c r="J49" s="52">
        <v>86.52</v>
      </c>
      <c r="K49" s="41"/>
      <c r="L49" s="40"/>
    </row>
    <row r="50" spans="1:12" ht="15" x14ac:dyDescent="0.25">
      <c r="A50" s="23"/>
      <c r="B50" s="15"/>
      <c r="C50" s="11"/>
      <c r="D50" s="7" t="s">
        <v>22</v>
      </c>
      <c r="E50" s="51" t="s">
        <v>77</v>
      </c>
      <c r="F50" s="52">
        <v>180</v>
      </c>
      <c r="G50" s="52">
        <v>0.1</v>
      </c>
      <c r="H50" s="52">
        <v>0.02</v>
      </c>
      <c r="I50" s="55">
        <v>6.3</v>
      </c>
      <c r="J50" s="53">
        <v>25.78</v>
      </c>
      <c r="K50" s="52">
        <v>376</v>
      </c>
      <c r="L50" s="40"/>
    </row>
    <row r="51" spans="1:12" ht="15" x14ac:dyDescent="0.25">
      <c r="A51" s="23"/>
      <c r="B51" s="15"/>
      <c r="C51" s="11"/>
      <c r="D51" s="7" t="s">
        <v>24</v>
      </c>
      <c r="E51" s="51" t="s">
        <v>78</v>
      </c>
      <c r="F51" s="52">
        <v>100</v>
      </c>
      <c r="G51" s="53">
        <v>0.4</v>
      </c>
      <c r="H51" s="53">
        <v>0.4</v>
      </c>
      <c r="I51" s="54">
        <v>9.8000000000000007</v>
      </c>
      <c r="J51" s="53">
        <v>47</v>
      </c>
      <c r="K51" s="52">
        <v>338</v>
      </c>
      <c r="L51" s="40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SUM(F48:F51)</f>
        <v>510</v>
      </c>
      <c r="G52" s="19">
        <f>SUM(G48:G51)</f>
        <v>19.549999999999997</v>
      </c>
      <c r="H52" s="19">
        <f>SUM(H48:H51)</f>
        <v>13.32</v>
      </c>
      <c r="I52" s="19">
        <f>SUM(I48:I51)</f>
        <v>97.28</v>
      </c>
      <c r="J52" s="19">
        <f>SUM(J48:J51)</f>
        <v>589.79999999999995</v>
      </c>
      <c r="K52" s="25"/>
      <c r="L52" s="19">
        <f>SUM(L48:L51)</f>
        <v>70.38</v>
      </c>
    </row>
    <row r="53" spans="1:12" ht="15" x14ac:dyDescent="0.25">
      <c r="A53" s="26">
        <f>A48</f>
        <v>1</v>
      </c>
      <c r="B53" s="13">
        <f>B48</f>
        <v>4</v>
      </c>
      <c r="C53" s="10" t="s">
        <v>25</v>
      </c>
      <c r="D53" s="7" t="s">
        <v>26</v>
      </c>
      <c r="E53" s="59" t="s">
        <v>79</v>
      </c>
      <c r="F53" s="60">
        <v>60</v>
      </c>
      <c r="G53" s="60">
        <v>0.84</v>
      </c>
      <c r="H53" s="61">
        <v>6.02</v>
      </c>
      <c r="I53" s="62">
        <v>4.4000000000000004</v>
      </c>
      <c r="J53" s="61">
        <v>75.06</v>
      </c>
      <c r="K53" s="60">
        <v>67</v>
      </c>
      <c r="L53" s="40"/>
    </row>
    <row r="54" spans="1:12" ht="15" x14ac:dyDescent="0.25">
      <c r="A54" s="23"/>
      <c r="B54" s="15"/>
      <c r="C54" s="11"/>
      <c r="D54" s="7" t="s">
        <v>27</v>
      </c>
      <c r="E54" s="57" t="s">
        <v>80</v>
      </c>
      <c r="F54" s="58">
        <v>200</v>
      </c>
      <c r="G54" s="64">
        <v>9.0500000000000007</v>
      </c>
      <c r="H54" s="58">
        <v>9.9</v>
      </c>
      <c r="I54" s="63">
        <v>12.6</v>
      </c>
      <c r="J54" s="58">
        <v>163.24</v>
      </c>
      <c r="K54" s="58">
        <v>99</v>
      </c>
      <c r="L54" s="40"/>
    </row>
    <row r="55" spans="1:12" ht="15" x14ac:dyDescent="0.25">
      <c r="A55" s="23"/>
      <c r="B55" s="15"/>
      <c r="C55" s="11"/>
      <c r="D55" s="7" t="s">
        <v>28</v>
      </c>
      <c r="E55" s="51" t="s">
        <v>81</v>
      </c>
      <c r="F55" s="52">
        <v>200</v>
      </c>
      <c r="G55" s="53">
        <v>16.899999999999999</v>
      </c>
      <c r="H55" s="53">
        <v>10.5</v>
      </c>
      <c r="I55" s="54">
        <v>35.700000000000003</v>
      </c>
      <c r="J55" s="53">
        <v>305.3</v>
      </c>
      <c r="K55" s="52">
        <v>291</v>
      </c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51" t="s">
        <v>82</v>
      </c>
      <c r="F57" s="52">
        <v>180</v>
      </c>
      <c r="G57" s="53">
        <v>0.6</v>
      </c>
      <c r="H57" s="52">
        <v>0.25</v>
      </c>
      <c r="I57" s="55">
        <v>18.7</v>
      </c>
      <c r="J57" s="53">
        <v>79.38</v>
      </c>
      <c r="K57" s="52">
        <v>388</v>
      </c>
      <c r="L57" s="40"/>
    </row>
    <row r="58" spans="1:12" ht="15" x14ac:dyDescent="0.25">
      <c r="A58" s="23"/>
      <c r="B58" s="15"/>
      <c r="C58" s="11"/>
      <c r="D58" s="7" t="s">
        <v>31</v>
      </c>
      <c r="E58" s="51" t="s">
        <v>64</v>
      </c>
      <c r="F58" s="52">
        <v>30</v>
      </c>
      <c r="G58" s="53">
        <v>2.25</v>
      </c>
      <c r="H58" s="53">
        <v>0.84</v>
      </c>
      <c r="I58" s="54">
        <v>15.51</v>
      </c>
      <c r="J58" s="53">
        <v>85.8</v>
      </c>
      <c r="K58" s="52" t="s">
        <v>43</v>
      </c>
      <c r="L58" s="40"/>
    </row>
    <row r="59" spans="1:12" ht="15" x14ac:dyDescent="0.25">
      <c r="A59" s="23"/>
      <c r="B59" s="15"/>
      <c r="C59" s="11"/>
      <c r="D59" s="7" t="s">
        <v>32</v>
      </c>
      <c r="E59" s="51" t="s">
        <v>52</v>
      </c>
      <c r="F59" s="52">
        <v>30</v>
      </c>
      <c r="G59" s="53">
        <v>1.4</v>
      </c>
      <c r="H59" s="53">
        <v>0.47</v>
      </c>
      <c r="I59" s="54">
        <v>7.8</v>
      </c>
      <c r="J59" s="53">
        <v>42</v>
      </c>
      <c r="K59" s="52" t="s">
        <v>43</v>
      </c>
      <c r="L59" s="40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SUM(F53:F59)</f>
        <v>700</v>
      </c>
      <c r="G60" s="19">
        <f>SUM(G53:G59)</f>
        <v>31.04</v>
      </c>
      <c r="H60" s="19">
        <f>SUM(H53:H59)</f>
        <v>27.98</v>
      </c>
      <c r="I60" s="19">
        <f>SUM(I53:I59)</f>
        <v>94.710000000000008</v>
      </c>
      <c r="J60" s="19">
        <f>SUM(J53:J59)</f>
        <v>750.78</v>
      </c>
      <c r="K60" s="25"/>
      <c r="L60" s="19">
        <f>SUM(L53:L59)</f>
        <v>0</v>
      </c>
    </row>
    <row r="61" spans="1:12" ht="15.75" customHeight="1" thickBot="1" x14ac:dyDescent="0.25">
      <c r="A61" s="29">
        <f>A48</f>
        <v>1</v>
      </c>
      <c r="B61" s="30">
        <f>B48</f>
        <v>4</v>
      </c>
      <c r="C61" s="88" t="s">
        <v>4</v>
      </c>
      <c r="D61" s="89"/>
      <c r="E61" s="31"/>
      <c r="F61" s="32">
        <f>F52+F60</f>
        <v>1210</v>
      </c>
      <c r="G61" s="32">
        <f>G52+G60</f>
        <v>50.589999999999996</v>
      </c>
      <c r="H61" s="32">
        <f>H52+H60</f>
        <v>41.3</v>
      </c>
      <c r="I61" s="32">
        <f>I52+I60</f>
        <v>191.99</v>
      </c>
      <c r="J61" s="32">
        <f>J52+J60</f>
        <v>1340.58</v>
      </c>
      <c r="K61" s="32"/>
      <c r="L61" s="32">
        <f>L52+L60</f>
        <v>70.38</v>
      </c>
    </row>
    <row r="62" spans="1:12" ht="15.75" thickBot="1" x14ac:dyDescent="0.3">
      <c r="A62" s="20">
        <v>1</v>
      </c>
      <c r="B62" s="21">
        <v>5</v>
      </c>
      <c r="C62" s="22" t="s">
        <v>20</v>
      </c>
      <c r="D62" s="5" t="s">
        <v>21</v>
      </c>
      <c r="E62" s="47" t="s">
        <v>83</v>
      </c>
      <c r="F62" s="50">
        <v>150</v>
      </c>
      <c r="G62" s="48">
        <v>5.53</v>
      </c>
      <c r="H62" s="48">
        <v>5.12</v>
      </c>
      <c r="I62" s="49">
        <v>26.5</v>
      </c>
      <c r="J62" s="48">
        <v>174.25</v>
      </c>
      <c r="K62" s="50">
        <v>202</v>
      </c>
      <c r="L62" s="50">
        <v>70.38</v>
      </c>
    </row>
    <row r="63" spans="1:12" ht="15" x14ac:dyDescent="0.25">
      <c r="A63" s="23"/>
      <c r="B63" s="15"/>
      <c r="C63" s="11"/>
      <c r="D63" s="5" t="s">
        <v>21</v>
      </c>
      <c r="E63" s="51" t="s">
        <v>84</v>
      </c>
      <c r="F63" s="52">
        <v>90</v>
      </c>
      <c r="G63" s="52">
        <v>12.7</v>
      </c>
      <c r="H63" s="53">
        <v>9.2899999999999991</v>
      </c>
      <c r="I63" s="54">
        <v>12.17</v>
      </c>
      <c r="J63" s="52">
        <v>183.72</v>
      </c>
      <c r="K63" s="52" t="s">
        <v>85</v>
      </c>
      <c r="L63" s="67"/>
    </row>
    <row r="64" spans="1:12" ht="15" x14ac:dyDescent="0.25">
      <c r="A64" s="23"/>
      <c r="B64" s="15"/>
      <c r="C64" s="11"/>
      <c r="D64" s="7" t="s">
        <v>22</v>
      </c>
      <c r="E64" s="51" t="s">
        <v>86</v>
      </c>
      <c r="F64" s="52">
        <v>185</v>
      </c>
      <c r="G64" s="52">
        <v>0.12</v>
      </c>
      <c r="H64" s="52">
        <v>0.02</v>
      </c>
      <c r="I64" s="55">
        <v>9.18</v>
      </c>
      <c r="J64" s="53">
        <v>27.3</v>
      </c>
      <c r="K64" s="52">
        <v>377</v>
      </c>
      <c r="L64" s="40"/>
    </row>
    <row r="65" spans="1:12" ht="15" x14ac:dyDescent="0.25">
      <c r="A65" s="23"/>
      <c r="B65" s="15"/>
      <c r="C65" s="11"/>
      <c r="D65" s="7" t="s">
        <v>24</v>
      </c>
      <c r="E65" s="51" t="s">
        <v>59</v>
      </c>
      <c r="F65" s="52">
        <v>100</v>
      </c>
      <c r="G65" s="53">
        <v>0.4</v>
      </c>
      <c r="H65" s="53">
        <v>0.4</v>
      </c>
      <c r="I65" s="54">
        <v>9.8000000000000007</v>
      </c>
      <c r="J65" s="52">
        <v>47</v>
      </c>
      <c r="K65" s="52">
        <v>338</v>
      </c>
      <c r="L65" s="40"/>
    </row>
    <row r="66" spans="1:12" ht="15" x14ac:dyDescent="0.25">
      <c r="A66" s="23"/>
      <c r="B66" s="15"/>
      <c r="C66" s="11"/>
      <c r="D66" s="7" t="s">
        <v>23</v>
      </c>
      <c r="E66" s="51" t="s">
        <v>52</v>
      </c>
      <c r="F66" s="52">
        <v>30</v>
      </c>
      <c r="G66" s="53">
        <v>1.4</v>
      </c>
      <c r="H66" s="53">
        <v>0.47</v>
      </c>
      <c r="I66" s="54">
        <v>7.8</v>
      </c>
      <c r="J66" s="53">
        <v>42</v>
      </c>
      <c r="K66" s="52" t="s">
        <v>43</v>
      </c>
      <c r="L66" s="40"/>
    </row>
    <row r="67" spans="1:12" ht="15.75" thickBot="1" x14ac:dyDescent="0.3">
      <c r="A67" s="24"/>
      <c r="B67" s="17"/>
      <c r="C67" s="8"/>
      <c r="D67" s="18" t="s">
        <v>33</v>
      </c>
      <c r="E67" s="9"/>
      <c r="F67" s="19">
        <f>SUM(F63:F66)</f>
        <v>405</v>
      </c>
      <c r="G67" s="19">
        <f>SUM(G63:G66)</f>
        <v>14.62</v>
      </c>
      <c r="H67" s="19">
        <f>SUM(H63:H66)</f>
        <v>10.18</v>
      </c>
      <c r="I67" s="19">
        <f>SUM(I63:I66)</f>
        <v>38.950000000000003</v>
      </c>
      <c r="J67" s="19">
        <f>SUM(J63:J66)</f>
        <v>300.02</v>
      </c>
      <c r="K67" s="25"/>
      <c r="L67" s="19">
        <f>SUM(L62:L66)</f>
        <v>70.38</v>
      </c>
    </row>
    <row r="68" spans="1:12" ht="15" x14ac:dyDescent="0.25">
      <c r="A68" s="26">
        <f>A62</f>
        <v>1</v>
      </c>
      <c r="B68" s="13">
        <f>B62</f>
        <v>5</v>
      </c>
      <c r="C68" s="10" t="s">
        <v>25</v>
      </c>
      <c r="D68" s="7" t="s">
        <v>26</v>
      </c>
      <c r="E68" s="59" t="s">
        <v>45</v>
      </c>
      <c r="F68" s="60">
        <v>60</v>
      </c>
      <c r="G68" s="60">
        <v>0.64</v>
      </c>
      <c r="H68" s="61">
        <v>0.1</v>
      </c>
      <c r="I68" s="62">
        <v>5.0999999999999996</v>
      </c>
      <c r="J68" s="61">
        <v>39.9</v>
      </c>
      <c r="K68" s="60">
        <v>59</v>
      </c>
      <c r="L68" s="50">
        <v>70.38</v>
      </c>
    </row>
    <row r="69" spans="1:12" ht="15" x14ac:dyDescent="0.25">
      <c r="A69" s="23"/>
      <c r="B69" s="15"/>
      <c r="C69" s="11"/>
      <c r="D69" s="7" t="s">
        <v>27</v>
      </c>
      <c r="E69" s="51" t="s">
        <v>87</v>
      </c>
      <c r="F69" s="52">
        <v>200</v>
      </c>
      <c r="G69" s="53">
        <v>6.38</v>
      </c>
      <c r="H69" s="52">
        <v>4.38</v>
      </c>
      <c r="I69" s="55">
        <v>11.39</v>
      </c>
      <c r="J69" s="52">
        <v>119.2</v>
      </c>
      <c r="K69" s="52">
        <v>84</v>
      </c>
      <c r="L69" s="40"/>
    </row>
    <row r="70" spans="1:12" ht="15" x14ac:dyDescent="0.25">
      <c r="A70" s="23"/>
      <c r="B70" s="15"/>
      <c r="C70" s="11"/>
      <c r="D70" s="7" t="s">
        <v>28</v>
      </c>
      <c r="E70" s="51" t="s">
        <v>88</v>
      </c>
      <c r="F70" s="52">
        <v>90</v>
      </c>
      <c r="G70" s="53">
        <v>8</v>
      </c>
      <c r="H70" s="53">
        <v>11</v>
      </c>
      <c r="I70" s="55">
        <v>15</v>
      </c>
      <c r="J70" s="53">
        <v>187</v>
      </c>
      <c r="K70" s="52">
        <v>234</v>
      </c>
      <c r="L70" s="40"/>
    </row>
    <row r="71" spans="1:12" ht="15" x14ac:dyDescent="0.25">
      <c r="A71" s="23"/>
      <c r="B71" s="15"/>
      <c r="C71" s="11"/>
      <c r="D71" s="7" t="s">
        <v>29</v>
      </c>
      <c r="E71" s="51" t="s">
        <v>89</v>
      </c>
      <c r="F71" s="52">
        <v>150</v>
      </c>
      <c r="G71" s="53">
        <v>3.07</v>
      </c>
      <c r="H71" s="53">
        <v>4.8</v>
      </c>
      <c r="I71" s="54">
        <v>20.440000000000001</v>
      </c>
      <c r="J71" s="53">
        <v>137.25</v>
      </c>
      <c r="K71" s="52">
        <v>312</v>
      </c>
      <c r="L71" s="40"/>
    </row>
    <row r="72" spans="1:12" ht="15" x14ac:dyDescent="0.25">
      <c r="A72" s="23"/>
      <c r="B72" s="15"/>
      <c r="C72" s="11"/>
      <c r="D72" s="7" t="s">
        <v>30</v>
      </c>
      <c r="E72" s="51" t="s">
        <v>63</v>
      </c>
      <c r="F72" s="52">
        <v>180</v>
      </c>
      <c r="G72" s="53">
        <v>1.04</v>
      </c>
      <c r="H72" s="52">
        <v>0.3</v>
      </c>
      <c r="I72" s="55">
        <v>42.5</v>
      </c>
      <c r="J72" s="53">
        <v>132.12</v>
      </c>
      <c r="K72" s="52">
        <v>349</v>
      </c>
      <c r="L72" s="40"/>
    </row>
    <row r="73" spans="1:12" ht="15" x14ac:dyDescent="0.25">
      <c r="A73" s="23"/>
      <c r="B73" s="15"/>
      <c r="C73" s="11"/>
      <c r="D73" s="7" t="s">
        <v>31</v>
      </c>
      <c r="E73" s="51" t="s">
        <v>64</v>
      </c>
      <c r="F73" s="52">
        <v>30</v>
      </c>
      <c r="G73" s="53">
        <v>1.58</v>
      </c>
      <c r="H73" s="52">
        <v>0.2</v>
      </c>
      <c r="I73" s="55">
        <v>9.66</v>
      </c>
      <c r="J73" s="53">
        <v>85.8</v>
      </c>
      <c r="K73" s="52" t="s">
        <v>43</v>
      </c>
      <c r="L73" s="40"/>
    </row>
    <row r="74" spans="1:12" ht="15" x14ac:dyDescent="0.25">
      <c r="A74" s="23"/>
      <c r="B74" s="15"/>
      <c r="C74" s="11"/>
      <c r="D74" s="7" t="s">
        <v>32</v>
      </c>
      <c r="E74" s="51" t="s">
        <v>52</v>
      </c>
      <c r="F74" s="52">
        <v>30</v>
      </c>
      <c r="G74" s="53">
        <v>1.4</v>
      </c>
      <c r="H74" s="53">
        <v>0.47</v>
      </c>
      <c r="I74" s="54">
        <v>7.8</v>
      </c>
      <c r="J74" s="53">
        <v>42</v>
      </c>
      <c r="K74" s="52" t="s">
        <v>43</v>
      </c>
      <c r="L74" s="40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SUM(F68:F74)</f>
        <v>740</v>
      </c>
      <c r="G75" s="19">
        <f>SUM(G68:G74)</f>
        <v>22.11</v>
      </c>
      <c r="H75" s="19">
        <f>SUM(H68:H74)</f>
        <v>21.25</v>
      </c>
      <c r="I75" s="19">
        <f>SUM(I68:I74)</f>
        <v>111.89</v>
      </c>
      <c r="J75" s="19">
        <f>SUM(J68:J74)</f>
        <v>743.27</v>
      </c>
      <c r="K75" s="25"/>
      <c r="L75" s="19">
        <f>SUM(L68:L74)</f>
        <v>70.38</v>
      </c>
    </row>
    <row r="76" spans="1:12" ht="15.75" customHeight="1" thickBot="1" x14ac:dyDescent="0.25">
      <c r="A76" s="29">
        <f>A62</f>
        <v>1</v>
      </c>
      <c r="B76" s="30">
        <f>B62</f>
        <v>5</v>
      </c>
      <c r="C76" s="88" t="s">
        <v>4</v>
      </c>
      <c r="D76" s="89"/>
      <c r="E76" s="31"/>
      <c r="F76" s="32">
        <f>F67+F75</f>
        <v>1145</v>
      </c>
      <c r="G76" s="32">
        <f>G67+G75</f>
        <v>36.729999999999997</v>
      </c>
      <c r="H76" s="32">
        <f>H67+H75</f>
        <v>31.43</v>
      </c>
      <c r="I76" s="32">
        <f>I67+I75</f>
        <v>150.84</v>
      </c>
      <c r="J76" s="32">
        <f>J67+J75</f>
        <v>1043.29</v>
      </c>
      <c r="K76" s="32"/>
      <c r="L76" s="32">
        <f>L67+L75</f>
        <v>140.76</v>
      </c>
    </row>
    <row r="77" spans="1:12" ht="15" x14ac:dyDescent="0.25">
      <c r="A77" s="20">
        <v>2</v>
      </c>
      <c r="B77" s="21">
        <v>1</v>
      </c>
      <c r="C77" s="22" t="s">
        <v>20</v>
      </c>
      <c r="D77" s="5" t="s">
        <v>21</v>
      </c>
      <c r="E77" s="47" t="s">
        <v>90</v>
      </c>
      <c r="F77" s="50">
        <v>150</v>
      </c>
      <c r="G77" s="48">
        <v>4.5999999999999996</v>
      </c>
      <c r="H77" s="48">
        <v>6.48</v>
      </c>
      <c r="I77" s="49">
        <v>52.56</v>
      </c>
      <c r="J77" s="48">
        <v>316.3</v>
      </c>
      <c r="K77" s="50">
        <v>398</v>
      </c>
      <c r="L77" s="50">
        <v>70.38</v>
      </c>
    </row>
    <row r="78" spans="1:12" ht="15" x14ac:dyDescent="0.25">
      <c r="A78" s="23"/>
      <c r="B78" s="15"/>
      <c r="C78" s="11"/>
      <c r="D78" s="7" t="s">
        <v>22</v>
      </c>
      <c r="E78" s="51" t="s">
        <v>40</v>
      </c>
      <c r="F78" s="52">
        <v>200</v>
      </c>
      <c r="G78" s="52">
        <v>6.5</v>
      </c>
      <c r="H78" s="52">
        <v>1.3</v>
      </c>
      <c r="I78" s="55">
        <v>19</v>
      </c>
      <c r="J78" s="53">
        <v>94.7</v>
      </c>
      <c r="K78" s="52">
        <v>382</v>
      </c>
      <c r="L78" s="40"/>
    </row>
    <row r="79" spans="1:12" ht="15" x14ac:dyDescent="0.25">
      <c r="A79" s="23"/>
      <c r="B79" s="15"/>
      <c r="C79" s="11"/>
      <c r="D79" s="7" t="s">
        <v>24</v>
      </c>
      <c r="E79" s="51" t="s">
        <v>59</v>
      </c>
      <c r="F79" s="52">
        <v>150</v>
      </c>
      <c r="G79" s="53">
        <v>0.6</v>
      </c>
      <c r="H79" s="53">
        <v>0.6</v>
      </c>
      <c r="I79" s="54">
        <v>14.7</v>
      </c>
      <c r="J79" s="53">
        <v>70.5</v>
      </c>
      <c r="K79" s="52">
        <v>338</v>
      </c>
      <c r="L79" s="40"/>
    </row>
    <row r="80" spans="1:12" ht="15.75" thickBot="1" x14ac:dyDescent="0.3">
      <c r="A80" s="24"/>
      <c r="B80" s="17"/>
      <c r="C80" s="8"/>
      <c r="D80" s="18" t="s">
        <v>33</v>
      </c>
      <c r="E80" s="9"/>
      <c r="F80" s="19">
        <f>SUM(F77:F79)</f>
        <v>500</v>
      </c>
      <c r="G80" s="19">
        <f>SUM(G77:G79)</f>
        <v>11.7</v>
      </c>
      <c r="H80" s="19">
        <f>SUM(H77:H79)</f>
        <v>8.3800000000000008</v>
      </c>
      <c r="I80" s="19">
        <f>SUM(I77:I79)</f>
        <v>86.26</v>
      </c>
      <c r="J80" s="19">
        <f>SUM(J77:J79)</f>
        <v>481.5</v>
      </c>
      <c r="K80" s="25"/>
      <c r="L80" s="19">
        <f>SUM(L77:L79)</f>
        <v>70.38</v>
      </c>
    </row>
    <row r="81" spans="1:12" ht="15" x14ac:dyDescent="0.25">
      <c r="A81" s="26">
        <f>A77</f>
        <v>2</v>
      </c>
      <c r="B81" s="13">
        <f>B77</f>
        <v>1</v>
      </c>
      <c r="C81" s="10" t="s">
        <v>25</v>
      </c>
      <c r="D81" s="7" t="s">
        <v>26</v>
      </c>
      <c r="E81" s="59" t="s">
        <v>91</v>
      </c>
      <c r="F81" s="60">
        <v>60</v>
      </c>
      <c r="G81" s="60">
        <v>0.6</v>
      </c>
      <c r="H81" s="61">
        <v>2.9</v>
      </c>
      <c r="I81" s="62">
        <v>3.2</v>
      </c>
      <c r="J81" s="60">
        <v>41.6</v>
      </c>
      <c r="K81" s="60" t="s">
        <v>43</v>
      </c>
      <c r="L81" s="50">
        <v>70.38</v>
      </c>
    </row>
    <row r="82" spans="1:12" ht="15" x14ac:dyDescent="0.25">
      <c r="A82" s="23"/>
      <c r="B82" s="15"/>
      <c r="C82" s="11"/>
      <c r="D82" s="7" t="s">
        <v>27</v>
      </c>
      <c r="E82" s="57" t="s">
        <v>92</v>
      </c>
      <c r="F82" s="58">
        <v>200</v>
      </c>
      <c r="G82" s="64">
        <v>2.2999999999999998</v>
      </c>
      <c r="H82" s="58">
        <v>4.2</v>
      </c>
      <c r="I82" s="55">
        <v>9.6</v>
      </c>
      <c r="J82" s="58">
        <v>113.8</v>
      </c>
      <c r="K82" s="58">
        <v>96</v>
      </c>
      <c r="L82" s="40"/>
    </row>
    <row r="83" spans="1:12" ht="15" x14ac:dyDescent="0.25">
      <c r="A83" s="23"/>
      <c r="B83" s="15"/>
      <c r="C83" s="11"/>
      <c r="D83" s="7" t="s">
        <v>28</v>
      </c>
      <c r="E83" s="51" t="s">
        <v>93</v>
      </c>
      <c r="F83" s="52">
        <v>90</v>
      </c>
      <c r="G83" s="53">
        <v>9.9</v>
      </c>
      <c r="H83" s="53">
        <v>21.51</v>
      </c>
      <c r="I83" s="54">
        <v>0.34</v>
      </c>
      <c r="J83" s="53">
        <v>234.5</v>
      </c>
      <c r="K83" s="52"/>
      <c r="L83" s="40"/>
    </row>
    <row r="84" spans="1:12" ht="15" x14ac:dyDescent="0.25">
      <c r="A84" s="23"/>
      <c r="B84" s="15"/>
      <c r="C84" s="11"/>
      <c r="D84" s="7" t="s">
        <v>29</v>
      </c>
      <c r="E84" s="51" t="s">
        <v>94</v>
      </c>
      <c r="F84" s="52">
        <v>150</v>
      </c>
      <c r="G84" s="52">
        <v>5.52</v>
      </c>
      <c r="H84" s="52">
        <v>4.5199999999999996</v>
      </c>
      <c r="I84" s="55">
        <v>26.45</v>
      </c>
      <c r="J84" s="52">
        <v>168.45</v>
      </c>
      <c r="K84" s="52">
        <v>309</v>
      </c>
      <c r="L84" s="40"/>
    </row>
    <row r="85" spans="1:12" ht="15" x14ac:dyDescent="0.25">
      <c r="A85" s="23"/>
      <c r="B85" s="15"/>
      <c r="C85" s="11"/>
      <c r="D85" s="7" t="s">
        <v>30</v>
      </c>
      <c r="E85" s="51" t="s">
        <v>95</v>
      </c>
      <c r="F85" s="52">
        <v>200</v>
      </c>
      <c r="G85" s="53">
        <v>0.44</v>
      </c>
      <c r="H85" s="52">
        <v>0.1</v>
      </c>
      <c r="I85" s="55">
        <v>33.880000000000003</v>
      </c>
      <c r="J85" s="53">
        <v>141.19999999999999</v>
      </c>
      <c r="K85" s="52">
        <v>346</v>
      </c>
      <c r="L85" s="40"/>
    </row>
    <row r="86" spans="1:12" ht="15" x14ac:dyDescent="0.25">
      <c r="A86" s="23"/>
      <c r="B86" s="15"/>
      <c r="C86" s="11"/>
      <c r="D86" s="7" t="s">
        <v>32</v>
      </c>
      <c r="E86" s="51" t="s">
        <v>52</v>
      </c>
      <c r="F86" s="52">
        <v>20</v>
      </c>
      <c r="G86" s="53">
        <v>0.9</v>
      </c>
      <c r="H86" s="53">
        <v>0.3</v>
      </c>
      <c r="I86" s="54">
        <v>5.2</v>
      </c>
      <c r="J86" s="53">
        <v>28</v>
      </c>
      <c r="K86" s="52" t="s">
        <v>43</v>
      </c>
      <c r="L86" s="40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SUM(F81:F86)</f>
        <v>720</v>
      </c>
      <c r="G87" s="19">
        <f>SUM(G81:G86)</f>
        <v>19.66</v>
      </c>
      <c r="H87" s="19">
        <f>SUM(H81:H86)</f>
        <v>33.529999999999994</v>
      </c>
      <c r="I87" s="19">
        <f>SUM(I81:I86)</f>
        <v>78.67</v>
      </c>
      <c r="J87" s="19">
        <f>SUM(J81:J86)</f>
        <v>727.55</v>
      </c>
      <c r="K87" s="25"/>
      <c r="L87" s="19">
        <f>SUM(L81:L86)</f>
        <v>70.38</v>
      </c>
    </row>
    <row r="88" spans="1:12" ht="15.75" thickBot="1" x14ac:dyDescent="0.25">
      <c r="A88" s="29">
        <f>A77</f>
        <v>2</v>
      </c>
      <c r="B88" s="30">
        <f>B77</f>
        <v>1</v>
      </c>
      <c r="C88" s="88" t="s">
        <v>4</v>
      </c>
      <c r="D88" s="89"/>
      <c r="E88" s="31"/>
      <c r="F88" s="32">
        <f>F80+F87</f>
        <v>1220</v>
      </c>
      <c r="G88" s="32">
        <f>G80+G87</f>
        <v>31.36</v>
      </c>
      <c r="H88" s="32">
        <f>H80+H87</f>
        <v>41.91</v>
      </c>
      <c r="I88" s="32">
        <f>I80+I87</f>
        <v>164.93</v>
      </c>
      <c r="J88" s="32">
        <f>J80+J87</f>
        <v>1209.05</v>
      </c>
      <c r="K88" s="32"/>
      <c r="L88" s="32">
        <f>L80+L87</f>
        <v>140.76</v>
      </c>
    </row>
    <row r="89" spans="1:12" ht="15.75" thickBot="1" x14ac:dyDescent="0.3">
      <c r="A89" s="14">
        <v>2</v>
      </c>
      <c r="B89" s="15">
        <v>2</v>
      </c>
      <c r="C89" s="22" t="s">
        <v>20</v>
      </c>
      <c r="D89" s="5" t="s">
        <v>21</v>
      </c>
      <c r="E89" s="47" t="s">
        <v>96</v>
      </c>
      <c r="F89" s="50">
        <v>100</v>
      </c>
      <c r="G89" s="48">
        <v>9.1999999999999993</v>
      </c>
      <c r="H89" s="48">
        <v>7.8</v>
      </c>
      <c r="I89" s="49">
        <v>7.6</v>
      </c>
      <c r="J89" s="48">
        <v>137.5</v>
      </c>
      <c r="K89" s="50">
        <v>281</v>
      </c>
      <c r="L89" s="50">
        <v>70.38</v>
      </c>
    </row>
    <row r="90" spans="1:12" ht="15" x14ac:dyDescent="0.25">
      <c r="A90" s="14"/>
      <c r="B90" s="15"/>
      <c r="C90" s="11"/>
      <c r="D90" s="5" t="s">
        <v>21</v>
      </c>
      <c r="E90" s="51" t="s">
        <v>49</v>
      </c>
      <c r="F90" s="52">
        <v>150</v>
      </c>
      <c r="G90" s="52">
        <v>3.65</v>
      </c>
      <c r="H90" s="53">
        <v>5.37</v>
      </c>
      <c r="I90" s="54">
        <v>36.68</v>
      </c>
      <c r="J90" s="52">
        <v>209.7</v>
      </c>
      <c r="K90" s="52">
        <v>304</v>
      </c>
      <c r="L90" s="40"/>
    </row>
    <row r="91" spans="1:12" ht="15" x14ac:dyDescent="0.25">
      <c r="A91" s="14"/>
      <c r="B91" s="15"/>
      <c r="C91" s="11"/>
      <c r="D91" s="7" t="s">
        <v>22</v>
      </c>
      <c r="E91" s="51" t="s">
        <v>97</v>
      </c>
      <c r="F91" s="52">
        <v>200</v>
      </c>
      <c r="G91" s="52">
        <v>0.13</v>
      </c>
      <c r="H91" s="52">
        <v>0.04</v>
      </c>
      <c r="I91" s="55">
        <v>10.199999999999999</v>
      </c>
      <c r="J91" s="53">
        <v>30.3</v>
      </c>
      <c r="K91" s="52">
        <v>377</v>
      </c>
      <c r="L91" s="40"/>
    </row>
    <row r="92" spans="1:12" ht="15" x14ac:dyDescent="0.25">
      <c r="A92" s="14"/>
      <c r="B92" s="15"/>
      <c r="C92" s="11"/>
      <c r="D92" s="7" t="s">
        <v>23</v>
      </c>
      <c r="E92" s="51" t="s">
        <v>70</v>
      </c>
      <c r="F92" s="52">
        <v>30</v>
      </c>
      <c r="G92" s="53">
        <v>2.31</v>
      </c>
      <c r="H92" s="53">
        <v>0.12</v>
      </c>
      <c r="I92" s="54">
        <v>12.66</v>
      </c>
      <c r="J92" s="53">
        <v>60.3</v>
      </c>
      <c r="K92" s="52" t="s">
        <v>43</v>
      </c>
      <c r="L92" s="40"/>
    </row>
    <row r="93" spans="1:12" ht="15" x14ac:dyDescent="0.25">
      <c r="A93" s="14"/>
      <c r="B93" s="15"/>
      <c r="C93" s="11"/>
      <c r="D93" s="65" t="s">
        <v>57</v>
      </c>
      <c r="E93" s="51" t="s">
        <v>44</v>
      </c>
      <c r="F93" s="52">
        <v>20</v>
      </c>
      <c r="G93" s="53">
        <v>0.56000000000000005</v>
      </c>
      <c r="H93" s="53">
        <v>4.9000000000000004</v>
      </c>
      <c r="I93" s="54">
        <v>10.199999999999999</v>
      </c>
      <c r="J93" s="52">
        <v>106.4</v>
      </c>
      <c r="K93" s="52" t="s">
        <v>43</v>
      </c>
      <c r="L93" s="40"/>
    </row>
    <row r="94" spans="1:12" ht="15.75" thickBot="1" x14ac:dyDescent="0.3">
      <c r="A94" s="16"/>
      <c r="B94" s="17"/>
      <c r="C94" s="8"/>
      <c r="D94" s="18" t="s">
        <v>33</v>
      </c>
      <c r="E94" s="9"/>
      <c r="F94" s="19">
        <f>SUM(F89:F93)</f>
        <v>500</v>
      </c>
      <c r="G94" s="19">
        <f>SUM(G89:G93)</f>
        <v>15.850000000000001</v>
      </c>
      <c r="H94" s="19">
        <f>SUM(H89:H93)</f>
        <v>18.229999999999997</v>
      </c>
      <c r="I94" s="19">
        <f>SUM(I89:I93)</f>
        <v>77.34</v>
      </c>
      <c r="J94" s="19">
        <f>SUM(J89:J93)</f>
        <v>544.20000000000005</v>
      </c>
      <c r="K94" s="25"/>
      <c r="L94" s="19">
        <f>SUM(L89:L93)</f>
        <v>70.38</v>
      </c>
    </row>
    <row r="95" spans="1:12" ht="15" x14ac:dyDescent="0.25">
      <c r="A95" s="13">
        <f>A89</f>
        <v>2</v>
      </c>
      <c r="B95" s="13">
        <f>B89</f>
        <v>2</v>
      </c>
      <c r="C95" s="10" t="s">
        <v>25</v>
      </c>
      <c r="D95" s="7" t="s">
        <v>26</v>
      </c>
      <c r="E95" s="59" t="s">
        <v>98</v>
      </c>
      <c r="F95" s="67">
        <v>60</v>
      </c>
      <c r="G95" s="67">
        <v>0.64</v>
      </c>
      <c r="H95" s="74">
        <v>0.1</v>
      </c>
      <c r="I95" s="75">
        <v>5.0999999999999996</v>
      </c>
      <c r="J95" s="67">
        <v>39.9</v>
      </c>
      <c r="K95" s="67">
        <v>59</v>
      </c>
      <c r="L95" s="50">
        <v>70.38</v>
      </c>
    </row>
    <row r="96" spans="1:12" ht="15" x14ac:dyDescent="0.25">
      <c r="A96" s="14"/>
      <c r="B96" s="15"/>
      <c r="C96" s="11"/>
      <c r="D96" s="7" t="s">
        <v>27</v>
      </c>
      <c r="E96" s="51" t="s">
        <v>99</v>
      </c>
      <c r="F96" s="52">
        <v>200</v>
      </c>
      <c r="G96" s="53">
        <v>2.08</v>
      </c>
      <c r="H96" s="52">
        <v>4.0999999999999996</v>
      </c>
      <c r="I96" s="55">
        <v>8.6999999999999993</v>
      </c>
      <c r="J96" s="52">
        <v>111</v>
      </c>
      <c r="K96" s="52">
        <v>82</v>
      </c>
      <c r="L96" s="40"/>
    </row>
    <row r="97" spans="1:12" ht="15" x14ac:dyDescent="0.25">
      <c r="A97" s="14"/>
      <c r="B97" s="15"/>
      <c r="C97" s="11"/>
      <c r="D97" s="7" t="s">
        <v>28</v>
      </c>
      <c r="E97" s="51" t="s">
        <v>100</v>
      </c>
      <c r="F97" s="52">
        <v>90</v>
      </c>
      <c r="G97" s="53">
        <v>11.9</v>
      </c>
      <c r="H97" s="53">
        <v>9.4</v>
      </c>
      <c r="I97" s="55">
        <v>2.6</v>
      </c>
      <c r="J97" s="53">
        <v>145.80000000000001</v>
      </c>
      <c r="K97" s="52" t="s">
        <v>43</v>
      </c>
      <c r="L97" s="40"/>
    </row>
    <row r="98" spans="1:12" ht="15" x14ac:dyDescent="0.25">
      <c r="A98" s="14"/>
      <c r="B98" s="15"/>
      <c r="C98" s="11"/>
      <c r="D98" s="7" t="s">
        <v>29</v>
      </c>
      <c r="E98" s="51" t="s">
        <v>101</v>
      </c>
      <c r="F98" s="52">
        <v>150</v>
      </c>
      <c r="G98" s="53">
        <v>8.6</v>
      </c>
      <c r="H98" s="53">
        <v>6.09</v>
      </c>
      <c r="I98" s="54">
        <v>38.64</v>
      </c>
      <c r="J98" s="53">
        <v>243.8</v>
      </c>
      <c r="K98" s="52">
        <v>302</v>
      </c>
      <c r="L98" s="40"/>
    </row>
    <row r="99" spans="1:12" ht="15" x14ac:dyDescent="0.25">
      <c r="A99" s="14"/>
      <c r="B99" s="15"/>
      <c r="C99" s="11"/>
      <c r="D99" s="7" t="s">
        <v>30</v>
      </c>
      <c r="E99" s="51" t="s">
        <v>63</v>
      </c>
      <c r="F99" s="52">
        <v>180</v>
      </c>
      <c r="G99" s="52">
        <v>1.04</v>
      </c>
      <c r="H99" s="52">
        <v>0.3</v>
      </c>
      <c r="I99" s="55">
        <v>42.5</v>
      </c>
      <c r="J99" s="52">
        <v>132.12</v>
      </c>
      <c r="K99" s="52">
        <v>349</v>
      </c>
      <c r="L99" s="40"/>
    </row>
    <row r="100" spans="1:12" ht="15" x14ac:dyDescent="0.25">
      <c r="A100" s="14"/>
      <c r="B100" s="15"/>
      <c r="C100" s="11"/>
      <c r="D100" s="7" t="s">
        <v>31</v>
      </c>
      <c r="E100" s="51" t="s">
        <v>64</v>
      </c>
      <c r="F100" s="52">
        <v>20</v>
      </c>
      <c r="G100" s="53">
        <v>1.58</v>
      </c>
      <c r="H100" s="52">
        <v>0.2</v>
      </c>
      <c r="I100" s="55">
        <v>9.66</v>
      </c>
      <c r="J100" s="53">
        <v>46.76</v>
      </c>
      <c r="K100" s="52" t="s">
        <v>43</v>
      </c>
      <c r="L100" s="40"/>
    </row>
    <row r="101" spans="1:12" ht="15" x14ac:dyDescent="0.25">
      <c r="A101" s="14"/>
      <c r="B101" s="15"/>
      <c r="C101" s="11"/>
      <c r="D101" s="7" t="s">
        <v>32</v>
      </c>
      <c r="E101" s="57" t="s">
        <v>52</v>
      </c>
      <c r="F101" s="58">
        <v>20</v>
      </c>
      <c r="G101" s="64">
        <v>0.9</v>
      </c>
      <c r="H101" s="58">
        <v>0.3</v>
      </c>
      <c r="I101" s="63">
        <v>5.2</v>
      </c>
      <c r="J101" s="64">
        <v>28</v>
      </c>
      <c r="K101" s="58" t="s">
        <v>43</v>
      </c>
      <c r="L101" s="40"/>
    </row>
    <row r="102" spans="1:12" ht="15" x14ac:dyDescent="0.25">
      <c r="A102" s="16"/>
      <c r="B102" s="17"/>
      <c r="C102" s="8"/>
      <c r="D102" s="18" t="s">
        <v>33</v>
      </c>
      <c r="E102" s="9"/>
      <c r="F102" s="19">
        <f>SUM(F95:F101)</f>
        <v>720</v>
      </c>
      <c r="G102" s="19">
        <f>SUM(G95:G101)</f>
        <v>26.739999999999995</v>
      </c>
      <c r="H102" s="19">
        <f>SUM(H95:H101)</f>
        <v>20.49</v>
      </c>
      <c r="I102" s="19">
        <f>SUM(I95:I101)</f>
        <v>112.39999999999999</v>
      </c>
      <c r="J102" s="19">
        <f>SUM(J95:J101)</f>
        <v>747.38</v>
      </c>
      <c r="K102" s="25"/>
      <c r="L102" s="19">
        <f>SUM(L95:L101)</f>
        <v>70.38</v>
      </c>
    </row>
    <row r="103" spans="1:12" ht="15.75" thickBot="1" x14ac:dyDescent="0.25">
      <c r="A103" s="33">
        <f>A89</f>
        <v>2</v>
      </c>
      <c r="B103" s="33">
        <f>B89</f>
        <v>2</v>
      </c>
      <c r="C103" s="88" t="s">
        <v>4</v>
      </c>
      <c r="D103" s="89"/>
      <c r="E103" s="31"/>
      <c r="F103" s="32">
        <f>F94+F102</f>
        <v>1220</v>
      </c>
      <c r="G103" s="32">
        <f>G94+G102</f>
        <v>42.589999999999996</v>
      </c>
      <c r="H103" s="32">
        <f>H94+H102</f>
        <v>38.72</v>
      </c>
      <c r="I103" s="32">
        <f>I94+I102</f>
        <v>189.74</v>
      </c>
      <c r="J103" s="32">
        <f>J94+J102</f>
        <v>1291.58</v>
      </c>
      <c r="K103" s="32"/>
      <c r="L103" s="32">
        <f>L94+L102</f>
        <v>140.76</v>
      </c>
    </row>
    <row r="104" spans="1:12" ht="15" x14ac:dyDescent="0.25">
      <c r="A104" s="20">
        <v>2</v>
      </c>
      <c r="B104" s="21">
        <v>3</v>
      </c>
      <c r="C104" s="22" t="s">
        <v>20</v>
      </c>
      <c r="D104" s="5" t="s">
        <v>21</v>
      </c>
      <c r="E104" s="47" t="s">
        <v>102</v>
      </c>
      <c r="F104" s="50">
        <v>180</v>
      </c>
      <c r="G104" s="48">
        <v>12.5</v>
      </c>
      <c r="H104" s="48">
        <v>25.22</v>
      </c>
      <c r="I104" s="49">
        <v>2.4300000000000002</v>
      </c>
      <c r="J104" s="48">
        <v>287.2</v>
      </c>
      <c r="K104" s="50">
        <v>180</v>
      </c>
      <c r="L104" s="50">
        <v>70.38</v>
      </c>
    </row>
    <row r="105" spans="1:12" ht="15" x14ac:dyDescent="0.25">
      <c r="A105" s="23"/>
      <c r="B105" s="15"/>
      <c r="C105" s="11"/>
      <c r="D105" s="7" t="s">
        <v>22</v>
      </c>
      <c r="E105" s="51" t="s">
        <v>103</v>
      </c>
      <c r="F105" s="52">
        <v>200</v>
      </c>
      <c r="G105" s="52">
        <v>3.2</v>
      </c>
      <c r="H105" s="53">
        <v>2.7</v>
      </c>
      <c r="I105" s="55">
        <v>15.9</v>
      </c>
      <c r="J105" s="52">
        <v>100.6</v>
      </c>
      <c r="K105" s="52">
        <v>379</v>
      </c>
      <c r="L105" s="40"/>
    </row>
    <row r="106" spans="1:12" ht="15.75" customHeight="1" x14ac:dyDescent="0.25">
      <c r="A106" s="23"/>
      <c r="B106" s="15"/>
      <c r="C106" s="11"/>
      <c r="D106" s="7" t="s">
        <v>23</v>
      </c>
      <c r="E106" s="51" t="s">
        <v>52</v>
      </c>
      <c r="F106" s="52">
        <v>30</v>
      </c>
      <c r="G106" s="52">
        <v>1.4</v>
      </c>
      <c r="H106" s="52">
        <v>0.47</v>
      </c>
      <c r="I106" s="55">
        <v>7.8</v>
      </c>
      <c r="J106" s="53">
        <v>42</v>
      </c>
      <c r="K106" s="52" t="s">
        <v>43</v>
      </c>
      <c r="L106" s="40"/>
    </row>
    <row r="107" spans="1:12" ht="15" x14ac:dyDescent="0.25">
      <c r="A107" s="23"/>
      <c r="B107" s="15"/>
      <c r="C107" s="11"/>
      <c r="D107" s="7" t="s">
        <v>24</v>
      </c>
      <c r="E107" s="51" t="s">
        <v>59</v>
      </c>
      <c r="F107" s="52">
        <v>100</v>
      </c>
      <c r="G107" s="53">
        <v>0.4</v>
      </c>
      <c r="H107" s="53">
        <v>0.4</v>
      </c>
      <c r="I107" s="54">
        <v>9.8000000000000007</v>
      </c>
      <c r="J107" s="53">
        <v>47</v>
      </c>
      <c r="K107" s="52">
        <v>338</v>
      </c>
      <c r="L107" s="40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SUM(F104:F107)</f>
        <v>510</v>
      </c>
      <c r="G108" s="19">
        <f>SUM(G104:G107)</f>
        <v>17.499999999999996</v>
      </c>
      <c r="H108" s="19">
        <f>SUM(H104:H107)</f>
        <v>28.789999999999996</v>
      </c>
      <c r="I108" s="19">
        <f>SUM(I104:I107)</f>
        <v>35.930000000000007</v>
      </c>
      <c r="J108" s="19">
        <f>SUM(J104:J107)</f>
        <v>476.79999999999995</v>
      </c>
      <c r="K108" s="25"/>
      <c r="L108" s="19">
        <f>SUM(L104:L107)</f>
        <v>70.38</v>
      </c>
    </row>
    <row r="109" spans="1:12" ht="15" x14ac:dyDescent="0.25">
      <c r="A109" s="26">
        <f>A104</f>
        <v>2</v>
      </c>
      <c r="B109" s="13">
        <f>B104</f>
        <v>3</v>
      </c>
      <c r="C109" s="10" t="s">
        <v>25</v>
      </c>
      <c r="D109" s="7" t="s">
        <v>26</v>
      </c>
      <c r="E109" s="59" t="s">
        <v>104</v>
      </c>
      <c r="F109" s="60">
        <v>60</v>
      </c>
      <c r="G109" s="60">
        <v>0.49</v>
      </c>
      <c r="H109" s="61">
        <v>3.66</v>
      </c>
      <c r="I109" s="62">
        <v>3.15</v>
      </c>
      <c r="J109" s="61">
        <v>47.64</v>
      </c>
      <c r="K109" s="60">
        <v>48</v>
      </c>
      <c r="L109" s="50">
        <v>70.38</v>
      </c>
    </row>
    <row r="110" spans="1:12" ht="15" x14ac:dyDescent="0.25">
      <c r="A110" s="23"/>
      <c r="B110" s="15"/>
      <c r="C110" s="11"/>
      <c r="D110" s="7" t="s">
        <v>27</v>
      </c>
      <c r="E110" s="39" t="s">
        <v>105</v>
      </c>
      <c r="F110" s="52">
        <v>200</v>
      </c>
      <c r="G110" s="77">
        <v>1.27</v>
      </c>
      <c r="H110" s="76">
        <v>3.99</v>
      </c>
      <c r="I110" s="78">
        <v>7.3</v>
      </c>
      <c r="J110" s="76">
        <v>76.2</v>
      </c>
      <c r="K110" s="76">
        <v>99</v>
      </c>
      <c r="L110" s="40"/>
    </row>
    <row r="111" spans="1:12" ht="15" x14ac:dyDescent="0.25">
      <c r="A111" s="23"/>
      <c r="B111" s="15"/>
      <c r="C111" s="11"/>
      <c r="D111" s="7" t="s">
        <v>28</v>
      </c>
      <c r="E111" s="51" t="s">
        <v>73</v>
      </c>
      <c r="F111" s="52">
        <v>200</v>
      </c>
      <c r="G111" s="53">
        <v>14.05</v>
      </c>
      <c r="H111" s="53">
        <v>33.700000000000003</v>
      </c>
      <c r="I111" s="54">
        <v>18.899999999999999</v>
      </c>
      <c r="J111" s="53">
        <v>437.7</v>
      </c>
      <c r="K111" s="52">
        <v>259</v>
      </c>
      <c r="L111" s="40"/>
    </row>
    <row r="112" spans="1:12" ht="15" x14ac:dyDescent="0.25">
      <c r="A112" s="23"/>
      <c r="B112" s="15"/>
      <c r="C112" s="11"/>
      <c r="D112" s="7" t="s">
        <v>30</v>
      </c>
      <c r="E112" s="51" t="s">
        <v>122</v>
      </c>
      <c r="F112" s="52">
        <v>200</v>
      </c>
      <c r="G112" s="52">
        <v>0.16</v>
      </c>
      <c r="H112" s="52">
        <v>0.16</v>
      </c>
      <c r="I112" s="55">
        <v>23.88</v>
      </c>
      <c r="J112" s="52">
        <v>97.6</v>
      </c>
      <c r="K112" s="52">
        <v>342</v>
      </c>
      <c r="L112" s="40"/>
    </row>
    <row r="113" spans="1:12" ht="15" x14ac:dyDescent="0.25">
      <c r="A113" s="23"/>
      <c r="B113" s="15"/>
      <c r="C113" s="11"/>
      <c r="D113" s="7" t="s">
        <v>32</v>
      </c>
      <c r="E113" s="51" t="s">
        <v>52</v>
      </c>
      <c r="F113" s="52">
        <v>30</v>
      </c>
      <c r="G113" s="53">
        <v>1.4</v>
      </c>
      <c r="H113" s="52">
        <v>0.47</v>
      </c>
      <c r="I113" s="55">
        <v>7.8</v>
      </c>
      <c r="J113" s="53">
        <v>42</v>
      </c>
      <c r="K113" s="52" t="s">
        <v>43</v>
      </c>
      <c r="L113" s="40"/>
    </row>
    <row r="114" spans="1:12" ht="15" x14ac:dyDescent="0.25">
      <c r="A114" s="23"/>
      <c r="B114" s="15"/>
      <c r="C114" s="11"/>
      <c r="D114" s="7" t="s">
        <v>31</v>
      </c>
      <c r="E114" s="51" t="s">
        <v>106</v>
      </c>
      <c r="F114" s="52">
        <v>20</v>
      </c>
      <c r="G114" s="53">
        <v>1.1000000000000001</v>
      </c>
      <c r="H114" s="53">
        <v>1.9</v>
      </c>
      <c r="I114" s="54">
        <v>7.2</v>
      </c>
      <c r="J114" s="53">
        <v>52.2</v>
      </c>
      <c r="K114" s="52" t="s">
        <v>43</v>
      </c>
      <c r="L114" s="40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SUM(F109:F114)</f>
        <v>710</v>
      </c>
      <c r="G115" s="19">
        <f>SUM(G109:G114)</f>
        <v>18.470000000000002</v>
      </c>
      <c r="H115" s="19">
        <f>SUM(H109:H114)</f>
        <v>43.879999999999995</v>
      </c>
      <c r="I115" s="19">
        <f>SUM(I109:I114)</f>
        <v>68.22999999999999</v>
      </c>
      <c r="J115" s="19">
        <f>SUM(J109:J114)</f>
        <v>753.34</v>
      </c>
      <c r="K115" s="25"/>
      <c r="L115" s="19">
        <f>SUM(L109:L114)</f>
        <v>70.38</v>
      </c>
    </row>
    <row r="116" spans="1:12" ht="15.75" thickBot="1" x14ac:dyDescent="0.25">
      <c r="A116" s="29">
        <f>A104</f>
        <v>2</v>
      </c>
      <c r="B116" s="30">
        <f>B104</f>
        <v>3</v>
      </c>
      <c r="C116" s="88" t="s">
        <v>4</v>
      </c>
      <c r="D116" s="89"/>
      <c r="E116" s="31"/>
      <c r="F116" s="32">
        <f>F108+F115</f>
        <v>1220</v>
      </c>
      <c r="G116" s="32">
        <f>G108+G115</f>
        <v>35.97</v>
      </c>
      <c r="H116" s="32">
        <f>H108+H115</f>
        <v>72.669999999999987</v>
      </c>
      <c r="I116" s="32">
        <f>I108+I115</f>
        <v>104.16</v>
      </c>
      <c r="J116" s="32">
        <f>J108+J115</f>
        <v>1230.1399999999999</v>
      </c>
      <c r="K116" s="32"/>
      <c r="L116" s="32">
        <f>L108+L115</f>
        <v>140.76</v>
      </c>
    </row>
    <row r="117" spans="1:12" ht="15" x14ac:dyDescent="0.25">
      <c r="A117" s="20">
        <v>2</v>
      </c>
      <c r="B117" s="21">
        <v>4</v>
      </c>
      <c r="C117" s="22" t="s">
        <v>20</v>
      </c>
      <c r="D117" s="5" t="s">
        <v>21</v>
      </c>
      <c r="E117" s="47" t="s">
        <v>107</v>
      </c>
      <c r="F117" s="50">
        <v>170</v>
      </c>
      <c r="G117" s="48">
        <v>21.3</v>
      </c>
      <c r="H117" s="48">
        <v>18.8</v>
      </c>
      <c r="I117" s="49">
        <v>17.36</v>
      </c>
      <c r="J117" s="48">
        <v>323</v>
      </c>
      <c r="K117" s="50">
        <v>219</v>
      </c>
      <c r="L117" s="83">
        <v>70.38</v>
      </c>
    </row>
    <row r="118" spans="1:12" ht="15" x14ac:dyDescent="0.25">
      <c r="A118" s="23"/>
      <c r="B118" s="15"/>
      <c r="C118" s="11"/>
      <c r="D118" s="7" t="s">
        <v>22</v>
      </c>
      <c r="E118" s="51" t="s">
        <v>108</v>
      </c>
      <c r="F118" s="52" t="s">
        <v>109</v>
      </c>
      <c r="G118" s="52">
        <v>0.13</v>
      </c>
      <c r="H118" s="53">
        <v>1.35</v>
      </c>
      <c r="I118" s="55">
        <v>15.9</v>
      </c>
      <c r="J118" s="52">
        <v>81</v>
      </c>
      <c r="K118" s="52">
        <v>378</v>
      </c>
      <c r="L118" s="40"/>
    </row>
    <row r="119" spans="1:12" ht="15" x14ac:dyDescent="0.25">
      <c r="A119" s="23"/>
      <c r="B119" s="15"/>
      <c r="C119" s="11"/>
      <c r="D119" s="65" t="s">
        <v>57</v>
      </c>
      <c r="E119" s="51" t="s">
        <v>110</v>
      </c>
      <c r="F119" s="52">
        <v>90</v>
      </c>
      <c r="G119" s="52"/>
      <c r="H119" s="52"/>
      <c r="I119" s="55">
        <v>8.1</v>
      </c>
      <c r="J119" s="53">
        <v>32.4</v>
      </c>
      <c r="K119" s="52" t="s">
        <v>43</v>
      </c>
      <c r="L119" s="40"/>
    </row>
    <row r="120" spans="1:12" ht="15" x14ac:dyDescent="0.25">
      <c r="A120" s="23"/>
      <c r="B120" s="15"/>
      <c r="C120" s="11"/>
      <c r="D120" s="65" t="s">
        <v>57</v>
      </c>
      <c r="E120" s="51" t="s">
        <v>111</v>
      </c>
      <c r="F120" s="52">
        <v>40</v>
      </c>
      <c r="G120" s="53">
        <v>0.84</v>
      </c>
      <c r="H120" s="53">
        <v>0.8</v>
      </c>
      <c r="I120" s="54">
        <v>8.5</v>
      </c>
      <c r="J120" s="53">
        <v>68.680000000000007</v>
      </c>
      <c r="K120" s="52" t="s">
        <v>43</v>
      </c>
      <c r="L120" s="40"/>
    </row>
    <row r="121" spans="1:12" ht="15.75" thickBot="1" x14ac:dyDescent="0.3">
      <c r="A121" s="24"/>
      <c r="B121" s="17"/>
      <c r="C121" s="8"/>
      <c r="D121" s="18" t="s">
        <v>33</v>
      </c>
      <c r="E121" s="9"/>
      <c r="F121" s="19">
        <f>SUM(F117:F120)</f>
        <v>300</v>
      </c>
      <c r="G121" s="19">
        <f>SUM(G117:G120)</f>
        <v>22.27</v>
      </c>
      <c r="H121" s="19">
        <f>SUM(H117:H120)</f>
        <v>20.950000000000003</v>
      </c>
      <c r="I121" s="19">
        <f>SUM(I117:I120)</f>
        <v>49.86</v>
      </c>
      <c r="J121" s="19">
        <f>SUM(J117:J120)</f>
        <v>505.08</v>
      </c>
      <c r="K121" s="25"/>
      <c r="L121" s="19">
        <f>SUM(L117:L120)</f>
        <v>70.38</v>
      </c>
    </row>
    <row r="122" spans="1:12" ht="15" x14ac:dyDescent="0.25">
      <c r="A122" s="26">
        <f>A117</f>
        <v>2</v>
      </c>
      <c r="B122" s="13">
        <f>B117</f>
        <v>4</v>
      </c>
      <c r="C122" s="10" t="s">
        <v>25</v>
      </c>
      <c r="D122" s="7" t="s">
        <v>26</v>
      </c>
      <c r="E122" s="59" t="s">
        <v>112</v>
      </c>
      <c r="F122" s="60">
        <v>60</v>
      </c>
      <c r="G122" s="60">
        <v>0.8</v>
      </c>
      <c r="H122" s="61">
        <v>3</v>
      </c>
      <c r="I122" s="62">
        <v>4.8</v>
      </c>
      <c r="J122" s="61">
        <v>50.1</v>
      </c>
      <c r="K122" s="60">
        <v>52</v>
      </c>
      <c r="L122" s="83">
        <v>70.38</v>
      </c>
    </row>
    <row r="123" spans="1:12" ht="15" x14ac:dyDescent="0.25">
      <c r="A123" s="23"/>
      <c r="B123" s="15"/>
      <c r="C123" s="11"/>
      <c r="D123" s="7" t="s">
        <v>27</v>
      </c>
      <c r="E123" s="39" t="s">
        <v>113</v>
      </c>
      <c r="F123" s="40">
        <v>200</v>
      </c>
      <c r="G123" s="40">
        <v>2.1</v>
      </c>
      <c r="H123" s="40">
        <v>4.12</v>
      </c>
      <c r="I123" s="40">
        <v>6.32</v>
      </c>
      <c r="J123" s="40">
        <v>99.8</v>
      </c>
      <c r="K123" s="41">
        <v>88</v>
      </c>
      <c r="L123" s="40"/>
    </row>
    <row r="124" spans="1:12" ht="15" x14ac:dyDescent="0.25">
      <c r="A124" s="23"/>
      <c r="B124" s="15"/>
      <c r="C124" s="11"/>
      <c r="D124" s="7" t="s">
        <v>28</v>
      </c>
      <c r="E124" s="51" t="s">
        <v>114</v>
      </c>
      <c r="F124" s="40">
        <v>100</v>
      </c>
      <c r="G124" s="53">
        <v>9.6</v>
      </c>
      <c r="H124" s="53">
        <v>12.42</v>
      </c>
      <c r="I124" s="54">
        <v>9.66</v>
      </c>
      <c r="J124" s="53">
        <v>189.96</v>
      </c>
      <c r="K124" s="52">
        <v>297</v>
      </c>
      <c r="L124" s="40"/>
    </row>
    <row r="125" spans="1:12" ht="15" x14ac:dyDescent="0.25">
      <c r="A125" s="23"/>
      <c r="B125" s="15"/>
      <c r="C125" s="11"/>
      <c r="D125" s="7" t="s">
        <v>29</v>
      </c>
      <c r="E125" s="51" t="s">
        <v>49</v>
      </c>
      <c r="F125" s="52">
        <v>150</v>
      </c>
      <c r="G125" s="52">
        <v>3.65</v>
      </c>
      <c r="H125" s="52">
        <v>5.37</v>
      </c>
      <c r="I125" s="55">
        <v>36.68</v>
      </c>
      <c r="J125" s="52">
        <v>209.7</v>
      </c>
      <c r="K125" s="52">
        <v>304</v>
      </c>
      <c r="L125" s="40"/>
    </row>
    <row r="126" spans="1:12" ht="15" x14ac:dyDescent="0.25">
      <c r="A126" s="23"/>
      <c r="B126" s="15"/>
      <c r="C126" s="11"/>
      <c r="D126" s="7" t="s">
        <v>30</v>
      </c>
      <c r="E126" s="51" t="s">
        <v>63</v>
      </c>
      <c r="F126" s="52">
        <v>180</v>
      </c>
      <c r="G126" s="53">
        <v>1.04</v>
      </c>
      <c r="H126" s="52">
        <v>0.3</v>
      </c>
      <c r="I126" s="55">
        <v>42.5</v>
      </c>
      <c r="J126" s="53">
        <v>132.12</v>
      </c>
      <c r="K126" s="52">
        <v>349</v>
      </c>
      <c r="L126" s="40"/>
    </row>
    <row r="127" spans="1:12" ht="15" x14ac:dyDescent="0.25">
      <c r="A127" s="23"/>
      <c r="B127" s="15"/>
      <c r="C127" s="11"/>
      <c r="D127" s="7" t="s">
        <v>32</v>
      </c>
      <c r="E127" s="51" t="s">
        <v>52</v>
      </c>
      <c r="F127" s="52">
        <v>30</v>
      </c>
      <c r="G127" s="53">
        <v>1.4</v>
      </c>
      <c r="H127" s="53">
        <v>0.47</v>
      </c>
      <c r="I127" s="54">
        <v>7.8</v>
      </c>
      <c r="J127" s="53">
        <v>42</v>
      </c>
      <c r="K127" s="52" t="s">
        <v>43</v>
      </c>
      <c r="L127" s="40"/>
    </row>
    <row r="128" spans="1:12" ht="15" x14ac:dyDescent="0.25">
      <c r="A128" s="24"/>
      <c r="B128" s="17"/>
      <c r="C128" s="8"/>
      <c r="D128" s="18" t="s">
        <v>33</v>
      </c>
      <c r="E128" s="9"/>
      <c r="F128" s="19">
        <f>SUM(F122:F127)</f>
        <v>720</v>
      </c>
      <c r="G128" s="19">
        <f>SUM(G122:G127)</f>
        <v>18.589999999999996</v>
      </c>
      <c r="H128" s="19">
        <f>SUM(H122:H127)</f>
        <v>25.68</v>
      </c>
      <c r="I128" s="19">
        <f>SUM(I122:I127)</f>
        <v>107.76</v>
      </c>
      <c r="J128" s="19">
        <f>SUM(J122:J127)</f>
        <v>723.68</v>
      </c>
      <c r="K128" s="25"/>
      <c r="L128" s="19">
        <f>SUM(L122:L127)</f>
        <v>70.38</v>
      </c>
    </row>
    <row r="129" spans="1:12" ht="15.75" thickBot="1" x14ac:dyDescent="0.25">
      <c r="A129" s="29">
        <f>A117</f>
        <v>2</v>
      </c>
      <c r="B129" s="30">
        <f>B117</f>
        <v>4</v>
      </c>
      <c r="C129" s="88" t="s">
        <v>4</v>
      </c>
      <c r="D129" s="89"/>
      <c r="E129" s="31"/>
      <c r="F129" s="32">
        <f>F121+F128</f>
        <v>1020</v>
      </c>
      <c r="G129" s="32">
        <f>G121+G128</f>
        <v>40.86</v>
      </c>
      <c r="H129" s="32">
        <f>H121+H128</f>
        <v>46.63</v>
      </c>
      <c r="I129" s="32">
        <f>I121+I128</f>
        <v>157.62</v>
      </c>
      <c r="J129" s="32">
        <f>J121+J128</f>
        <v>1228.76</v>
      </c>
      <c r="K129" s="32"/>
      <c r="L129" s="32">
        <f>L121+L128</f>
        <v>140.76</v>
      </c>
    </row>
    <row r="130" spans="1:12" ht="15" x14ac:dyDescent="0.25">
      <c r="A130" s="20">
        <v>2</v>
      </c>
      <c r="B130" s="21">
        <v>5</v>
      </c>
      <c r="C130" s="22" t="s">
        <v>20</v>
      </c>
      <c r="D130" s="5" t="s">
        <v>21</v>
      </c>
      <c r="E130" s="82" t="s">
        <v>123</v>
      </c>
      <c r="F130" s="83">
        <v>240</v>
      </c>
      <c r="G130" s="84">
        <v>11.79</v>
      </c>
      <c r="H130" s="84">
        <v>11.82</v>
      </c>
      <c r="I130" s="85">
        <v>31.04</v>
      </c>
      <c r="J130" s="84">
        <v>237.65</v>
      </c>
      <c r="K130" s="86" t="s">
        <v>124</v>
      </c>
      <c r="L130" s="83">
        <v>70.38</v>
      </c>
    </row>
    <row r="131" spans="1:12" ht="15" x14ac:dyDescent="0.25">
      <c r="A131" s="23"/>
      <c r="B131" s="15"/>
      <c r="C131" s="11"/>
      <c r="D131" s="7" t="s">
        <v>22</v>
      </c>
      <c r="E131" s="51" t="s">
        <v>115</v>
      </c>
      <c r="F131" s="52">
        <v>200</v>
      </c>
      <c r="G131" s="52">
        <v>0.1</v>
      </c>
      <c r="H131" s="52">
        <v>0.02</v>
      </c>
      <c r="I131" s="55">
        <v>7</v>
      </c>
      <c r="J131" s="53">
        <v>28.6</v>
      </c>
      <c r="K131" s="52">
        <v>376</v>
      </c>
      <c r="L131" s="40"/>
    </row>
    <row r="132" spans="1:12" ht="15" x14ac:dyDescent="0.25">
      <c r="A132" s="23"/>
      <c r="B132" s="15"/>
      <c r="C132" s="11"/>
      <c r="D132" s="65" t="s">
        <v>57</v>
      </c>
      <c r="E132" s="51" t="s">
        <v>44</v>
      </c>
      <c r="F132" s="52">
        <v>40</v>
      </c>
      <c r="G132" s="53">
        <v>1.1200000000000001</v>
      </c>
      <c r="H132" s="53">
        <v>9.8000000000000007</v>
      </c>
      <c r="I132" s="54">
        <v>20.399999999999999</v>
      </c>
      <c r="J132" s="53">
        <v>185.5</v>
      </c>
      <c r="K132" s="52" t="s">
        <v>43</v>
      </c>
      <c r="L132" s="40"/>
    </row>
    <row r="133" spans="1:12" ht="15" x14ac:dyDescent="0.25">
      <c r="A133" s="23"/>
      <c r="B133" s="15"/>
      <c r="C133" s="11"/>
      <c r="D133" s="7" t="s">
        <v>23</v>
      </c>
      <c r="E133" s="57" t="s">
        <v>52</v>
      </c>
      <c r="F133" s="58">
        <v>30</v>
      </c>
      <c r="G133" s="64">
        <v>1.4</v>
      </c>
      <c r="H133" s="64">
        <v>0.47</v>
      </c>
      <c r="I133" s="69">
        <v>7.8</v>
      </c>
      <c r="J133" s="58">
        <v>42</v>
      </c>
      <c r="K133" s="58" t="s">
        <v>43</v>
      </c>
      <c r="L133" s="40"/>
    </row>
    <row r="134" spans="1:12" ht="15.75" customHeight="1" thickBot="1" x14ac:dyDescent="0.3">
      <c r="A134" s="24"/>
      <c r="B134" s="17"/>
      <c r="C134" s="8"/>
      <c r="D134" s="18" t="s">
        <v>33</v>
      </c>
      <c r="E134" s="9"/>
      <c r="F134" s="19">
        <f>SUM(F130:F133)</f>
        <v>510</v>
      </c>
      <c r="G134" s="19">
        <f>SUM(G130:G133)</f>
        <v>14.409999999999998</v>
      </c>
      <c r="H134" s="19">
        <f>SUM(H130:H133)</f>
        <v>22.11</v>
      </c>
      <c r="I134" s="19">
        <f>SUM(I130:I133)</f>
        <v>66.239999999999995</v>
      </c>
      <c r="J134" s="19">
        <f>SUM(J130:J133)</f>
        <v>493.75</v>
      </c>
      <c r="K134" s="25"/>
      <c r="L134" s="19">
        <f>SUM(L130:L133)</f>
        <v>70.38</v>
      </c>
    </row>
    <row r="135" spans="1:12" ht="15" x14ac:dyDescent="0.25">
      <c r="A135" s="26">
        <f>A130</f>
        <v>2</v>
      </c>
      <c r="B135" s="13">
        <f>B130</f>
        <v>5</v>
      </c>
      <c r="C135" s="10" t="s">
        <v>25</v>
      </c>
      <c r="D135" s="7" t="s">
        <v>26</v>
      </c>
      <c r="E135" s="47" t="s">
        <v>116</v>
      </c>
      <c r="F135" s="79">
        <v>60</v>
      </c>
      <c r="G135" s="79">
        <v>7.0000000000000007E-2</v>
      </c>
      <c r="H135" s="80">
        <v>3.1</v>
      </c>
      <c r="I135" s="81">
        <v>6.6</v>
      </c>
      <c r="J135" s="80">
        <v>54.06</v>
      </c>
      <c r="K135" s="60">
        <v>46</v>
      </c>
      <c r="L135" s="83">
        <v>70.38</v>
      </c>
    </row>
    <row r="136" spans="1:12" ht="15" x14ac:dyDescent="0.25">
      <c r="A136" s="23"/>
      <c r="B136" s="15"/>
      <c r="C136" s="11"/>
      <c r="D136" s="7" t="s">
        <v>27</v>
      </c>
      <c r="E136" s="57" t="s">
        <v>117</v>
      </c>
      <c r="F136" s="58">
        <v>200</v>
      </c>
      <c r="G136" s="64">
        <v>2.2999999999999998</v>
      </c>
      <c r="H136" s="58">
        <v>4.2</v>
      </c>
      <c r="I136" s="63">
        <v>9.6</v>
      </c>
      <c r="J136" s="58">
        <v>113.8</v>
      </c>
      <c r="K136" s="58">
        <v>96</v>
      </c>
      <c r="L136" s="40"/>
    </row>
    <row r="137" spans="1:12" ht="15" x14ac:dyDescent="0.25">
      <c r="A137" s="23"/>
      <c r="B137" s="15"/>
      <c r="C137" s="11"/>
      <c r="D137" s="7" t="s">
        <v>28</v>
      </c>
      <c r="E137" s="51" t="s">
        <v>118</v>
      </c>
      <c r="F137" s="52">
        <v>100</v>
      </c>
      <c r="G137" s="53">
        <v>15.69</v>
      </c>
      <c r="H137" s="53">
        <v>15.08</v>
      </c>
      <c r="I137" s="54">
        <v>14.65</v>
      </c>
      <c r="J137" s="53">
        <v>257.39999999999998</v>
      </c>
      <c r="K137" s="52" t="s">
        <v>120</v>
      </c>
      <c r="L137" s="40"/>
    </row>
    <row r="138" spans="1:12" ht="15" x14ac:dyDescent="0.25">
      <c r="A138" s="23"/>
      <c r="B138" s="15"/>
      <c r="C138" s="11"/>
      <c r="D138" s="7" t="s">
        <v>29</v>
      </c>
      <c r="E138" s="51" t="s">
        <v>62</v>
      </c>
      <c r="F138" s="52">
        <v>150</v>
      </c>
      <c r="G138" s="52">
        <v>5.52</v>
      </c>
      <c r="H138" s="52">
        <v>4.5199999999999996</v>
      </c>
      <c r="I138" s="55">
        <v>26.45</v>
      </c>
      <c r="J138" s="52">
        <v>168.45</v>
      </c>
      <c r="K138" s="52">
        <v>309</v>
      </c>
      <c r="L138" s="40"/>
    </row>
    <row r="139" spans="1:12" ht="15" x14ac:dyDescent="0.25">
      <c r="A139" s="23"/>
      <c r="B139" s="15"/>
      <c r="C139" s="11"/>
      <c r="D139" s="7" t="s">
        <v>30</v>
      </c>
      <c r="E139" s="51" t="s">
        <v>119</v>
      </c>
      <c r="F139" s="52">
        <v>180</v>
      </c>
      <c r="G139" s="53">
        <v>0.14000000000000001</v>
      </c>
      <c r="H139" s="52">
        <v>0.14000000000000001</v>
      </c>
      <c r="I139" s="55">
        <v>25.1</v>
      </c>
      <c r="J139" s="53">
        <v>103.14</v>
      </c>
      <c r="K139" s="52">
        <v>342</v>
      </c>
      <c r="L139" s="40"/>
    </row>
    <row r="140" spans="1:12" ht="15" x14ac:dyDescent="0.25">
      <c r="A140" s="23"/>
      <c r="B140" s="15"/>
      <c r="C140" s="11"/>
      <c r="D140" s="7" t="s">
        <v>31</v>
      </c>
      <c r="E140" s="51" t="s">
        <v>64</v>
      </c>
      <c r="F140" s="52">
        <v>20</v>
      </c>
      <c r="G140" s="53">
        <v>1.58</v>
      </c>
      <c r="H140" s="53">
        <v>0.2</v>
      </c>
      <c r="I140" s="54">
        <v>9.66</v>
      </c>
      <c r="J140" s="53">
        <v>47.76</v>
      </c>
      <c r="K140" s="52" t="s">
        <v>43</v>
      </c>
      <c r="L140" s="40"/>
    </row>
    <row r="141" spans="1:12" ht="15" x14ac:dyDescent="0.25">
      <c r="A141" s="24"/>
      <c r="B141" s="17"/>
      <c r="C141" s="8"/>
      <c r="D141" s="18" t="s">
        <v>33</v>
      </c>
      <c r="E141" s="9"/>
      <c r="F141" s="19">
        <f>SUM(F135:F140)</f>
        <v>710</v>
      </c>
      <c r="G141" s="19">
        <f>SUM(G135:G140)</f>
        <v>25.299999999999997</v>
      </c>
      <c r="H141" s="19">
        <f>SUM(H135:H140)</f>
        <v>27.240000000000002</v>
      </c>
      <c r="I141" s="19">
        <f>SUM(I135:I140)</f>
        <v>92.06</v>
      </c>
      <c r="J141" s="19">
        <f>SUM(J135:J140)</f>
        <v>744.61</v>
      </c>
      <c r="K141" s="25"/>
      <c r="L141" s="19">
        <f>SUM(L135:L140)</f>
        <v>70.38</v>
      </c>
    </row>
    <row r="142" spans="1:12" ht="15" x14ac:dyDescent="0.2">
      <c r="A142" s="29">
        <f>A130</f>
        <v>2</v>
      </c>
      <c r="B142" s="30">
        <f>B130</f>
        <v>5</v>
      </c>
      <c r="C142" s="88" t="s">
        <v>4</v>
      </c>
      <c r="D142" s="89"/>
      <c r="E142" s="31"/>
      <c r="F142" s="32">
        <f>F134+F141</f>
        <v>1220</v>
      </c>
      <c r="G142" s="32">
        <f>G134+G141</f>
        <v>39.709999999999994</v>
      </c>
      <c r="H142" s="32">
        <f>H134+H141</f>
        <v>49.35</v>
      </c>
      <c r="I142" s="32">
        <f>I134+I141</f>
        <v>158.30000000000001</v>
      </c>
      <c r="J142" s="32">
        <f>J134+J141</f>
        <v>1238.3600000000001</v>
      </c>
      <c r="K142" s="32"/>
      <c r="L142" s="32">
        <f>L134+L141</f>
        <v>140.76</v>
      </c>
    </row>
    <row r="143" spans="1:12" x14ac:dyDescent="0.2">
      <c r="A143" s="27"/>
      <c r="B143" s="28"/>
      <c r="C143" s="93" t="s">
        <v>5</v>
      </c>
      <c r="D143" s="93"/>
      <c r="E143" s="93"/>
      <c r="F143" s="34">
        <f>(F19+F33+F47+F61+F76+F88+F103+F116+F129+F142)/(IF(F19=0,0,1)+IF(F33=0,0,1)+IF(F47=0,0,1)+IF(F61=0,0,1)+IF(F76=0,0,1)+IF(F88=0,0,1)+IF(F103=0,0,1)+IF(F116=0,0,1)+IF(F129=0,0,1)+IF(F142=0,0,1))</f>
        <v>1177.5</v>
      </c>
      <c r="G143" s="34">
        <f>(G19+G33+G47+G61+G76+G88+G103+G116+G129+G142)/(IF(G19=0,0,1)+IF(G33=0,0,1)+IF(G47=0,0,1)+IF(G61=0,0,1)+IF(G76=0,0,1)+IF(G88=0,0,1)+IF(G103=0,0,1)+IF(G116=0,0,1)+IF(G129=0,0,1)+IF(G142=0,0,1))</f>
        <v>39.327999999999989</v>
      </c>
      <c r="H143" s="34">
        <f>(H19+H33+H47+H61+H76+H88+H103+H116+H129+H142)/(IF(H19=0,0,1)+IF(H33=0,0,1)+IF(H47=0,0,1)+IF(H61=0,0,1)+IF(H76=0,0,1)+IF(H88=0,0,1)+IF(H103=0,0,1)+IF(H116=0,0,1)+IF(H129=0,0,1)+IF(H142=0,0,1))</f>
        <v>48.762999999999998</v>
      </c>
      <c r="I143" s="34">
        <f>(I19+I33+I47+I61+I76+I88+I103+I116+I129+I142)/(IF(I19=0,0,1)+IF(I33=0,0,1)+IF(I47=0,0,1)+IF(I61=0,0,1)+IF(I76=0,0,1)+IF(I88=0,0,1)+IF(I103=0,0,1)+IF(I116=0,0,1)+IF(I129=0,0,1)+IF(I142=0,0,1))</f>
        <v>163.666</v>
      </c>
      <c r="J143" s="34">
        <f>(J19+J33+J47+J61+J76+J88+J103+J116+J129+J142)/(IF(J19=0,0,1)+IF(J33=0,0,1)+IF(J47=0,0,1)+IF(J61=0,0,1)+IF(J76=0,0,1)+IF(J88=0,0,1)+IF(J103=0,0,1)+IF(J116=0,0,1)+IF(J129=0,0,1)+IF(J142=0,0,1))</f>
        <v>1266.163</v>
      </c>
      <c r="K143" s="34"/>
      <c r="L143" s="34">
        <f>(L19+L33+L47+L61+L76+L88+L103+L116+L129+L142)/(IF(L19=0,0,1)+IF(L33=0,0,1)+IF(L47=0,0,1)+IF(L61=0,0,1)+IF(L76=0,0,1)+IF(L88=0,0,1)+IF(L103=0,0,1)+IF(L116=0,0,1)+IF(L129=0,0,1)+IF(L142=0,0,1))</f>
        <v>141.64600000000002</v>
      </c>
    </row>
  </sheetData>
  <sheetProtection sheet="1" objects="1" scenarios="1"/>
  <mergeCells count="14">
    <mergeCell ref="C61:D61"/>
    <mergeCell ref="C76:D76"/>
    <mergeCell ref="C19:D19"/>
    <mergeCell ref="C143:E143"/>
    <mergeCell ref="C142:D142"/>
    <mergeCell ref="C88:D88"/>
    <mergeCell ref="C103:D103"/>
    <mergeCell ref="C116:D116"/>
    <mergeCell ref="C129:D129"/>
    <mergeCell ref="H1:K1"/>
    <mergeCell ref="H2:K2"/>
    <mergeCell ref="C33:D33"/>
    <mergeCell ref="C47:D47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2024-12-27T07:20:02Z</dcterms:modified>
</cp:coreProperties>
</file>